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Export da Griglia" sheetId="1" r:id="rId1"/>
  </sheets>
  <calcPr calcId="125725"/>
</workbook>
</file>

<file path=xl/calcChain.xml><?xml version="1.0" encoding="utf-8"?>
<calcChain xmlns="http://schemas.openxmlformats.org/spreadsheetml/2006/main">
  <c r="C67" i="1"/>
  <c r="K64"/>
  <c r="F64"/>
</calcChain>
</file>

<file path=xl/sharedStrings.xml><?xml version="1.0" encoding="utf-8"?>
<sst xmlns="http://schemas.openxmlformats.org/spreadsheetml/2006/main" count="257" uniqueCount="137">
  <si>
    <t/>
  </si>
  <si>
    <t>Fornitore</t>
  </si>
  <si>
    <t>Oggetto</t>
  </si>
  <si>
    <t>Nr. doc.</t>
  </si>
  <si>
    <t>Data doc.</t>
  </si>
  <si>
    <t xml:space="preserve"> Importo (A)</t>
  </si>
  <si>
    <t xml:space="preserve"> Data  scadenza  rata</t>
  </si>
  <si>
    <t xml:space="preserve"> Data  mandato</t>
  </si>
  <si>
    <t xml:space="preserve"> Importo pagato (B)</t>
  </si>
  <si>
    <t xml:space="preserve"> Nr. gg.  pag. (C)</t>
  </si>
  <si>
    <t xml:space="preserve"> Nr.gg.x importo (D)=(C)x(A)</t>
  </si>
  <si>
    <t>HALLEY TOSCANA SRL</t>
  </si>
  <si>
    <t>Documento n. 0000117 del 26/05/2017</t>
  </si>
  <si>
    <t>0000117</t>
  </si>
  <si>
    <t>NUOVO FUTURO COOPERATIVA SOCIALE</t>
  </si>
  <si>
    <t>Documento n. 000014/16 del 31/03/2017</t>
  </si>
  <si>
    <t>000014/16</t>
  </si>
  <si>
    <t>Documento n. 000017/16 del 30/04/2017</t>
  </si>
  <si>
    <t>000017/16</t>
  </si>
  <si>
    <t>MAGGIOLI SPA</t>
  </si>
  <si>
    <t>FATT. IVA SPLIT P.</t>
  </si>
  <si>
    <t>0002111550</t>
  </si>
  <si>
    <t>0002118544</t>
  </si>
  <si>
    <t>MENCIASSI MARCO</t>
  </si>
  <si>
    <t>Documento n. 02-2017 del 29/03/2017</t>
  </si>
  <si>
    <t>02-2017</t>
  </si>
  <si>
    <t>ASA AZIENDA SERVIZI AMBIENTALI SPA</t>
  </si>
  <si>
    <t>B/Bollettazione</t>
  </si>
  <si>
    <t>0820220170000191600</t>
  </si>
  <si>
    <t>0820220170000241400</t>
  </si>
  <si>
    <t>0820220170000241500</t>
  </si>
  <si>
    <t>0820220170000241600</t>
  </si>
  <si>
    <t>0820220170000257100</t>
  </si>
  <si>
    <t>0820220170000257200</t>
  </si>
  <si>
    <t>0820220170000257300</t>
  </si>
  <si>
    <t>OFF. ORGANIZZATA FIAT SAVINO VITTORIO</t>
  </si>
  <si>
    <t>FIAT UNO TG. PI612761 CIG. Z0A1740691 DETERMINA N. 234 DEL 30/12/2015</t>
  </si>
  <si>
    <t>1</t>
  </si>
  <si>
    <t>C.S.A. CENTRO SERVIZI AUTOMOBILISTICI DI SAVINO FRANCESCA</t>
  </si>
  <si>
    <t>Determina N 81 del 10.04.2017 CIG Z3A1E272A7</t>
  </si>
  <si>
    <t>1/PA</t>
  </si>
  <si>
    <t>ROSIGNANO ENERGIA AMBIENTE SPA</t>
  </si>
  <si>
    <t>Documento n. 108/PA del 26/04/2017</t>
  </si>
  <si>
    <t>108/PA</t>
  </si>
  <si>
    <t>Documento n. 112/PA del 30/04/2017</t>
  </si>
  <si>
    <t>112/PA</t>
  </si>
  <si>
    <t>Documento n. 131/PA del 31/05/2017</t>
  </si>
  <si>
    <t>131/PA</t>
  </si>
  <si>
    <t>Documento n. 148/PA del 15/06/2017</t>
  </si>
  <si>
    <t>148/PA</t>
  </si>
  <si>
    <t>ESTRA ENERGIE SRL</t>
  </si>
  <si>
    <t>Documento n. 171900623882 del 28/03/2017</t>
  </si>
  <si>
    <t>171900623882</t>
  </si>
  <si>
    <t>Documento n. 171900793563 del 26/04/2017</t>
  </si>
  <si>
    <t>171900793563</t>
  </si>
  <si>
    <t>REA IMPIANTI SRL UNIPERSONALE</t>
  </si>
  <si>
    <t>Documento n. 18/PA del 31/03/2017</t>
  </si>
  <si>
    <t>18/PA</t>
  </si>
  <si>
    <t>ALREDY TOSCANA SOC. COOP.</t>
  </si>
  <si>
    <t>vendita</t>
  </si>
  <si>
    <t>241</t>
  </si>
  <si>
    <t>Documento n. 36/PA del 30/04/2017</t>
  </si>
  <si>
    <t>36/PA</t>
  </si>
  <si>
    <t>P.C.S. SRL</t>
  </si>
  <si>
    <t>Fattura Immediata PA</t>
  </si>
  <si>
    <t>52/SP</t>
  </si>
  <si>
    <t>EDISON ENERGIA SPA</t>
  </si>
  <si>
    <t>Documento n. 5750399376 del 13/03/2017</t>
  </si>
  <si>
    <t>5750399376</t>
  </si>
  <si>
    <t>Documento n. 5750413637 del 12/04/2017</t>
  </si>
  <si>
    <t>5750413637</t>
  </si>
  <si>
    <t>Documento n. 5750414133 del 12/04/2017</t>
  </si>
  <si>
    <t>5750414133</t>
  </si>
  <si>
    <t>Documento n. 5750414464 del 12/04/2017</t>
  </si>
  <si>
    <t>5750414464</t>
  </si>
  <si>
    <t>Documento n. 5750414581 del 12/04/2017</t>
  </si>
  <si>
    <t>5750414581</t>
  </si>
  <si>
    <t>Documento n. 5750414840 del 12/04/2017</t>
  </si>
  <si>
    <t>5750414840</t>
  </si>
  <si>
    <t>IT001E45015035</t>
  </si>
  <si>
    <t>5750421123</t>
  </si>
  <si>
    <t>IT001E45014937</t>
  </si>
  <si>
    <t>5750421290</t>
  </si>
  <si>
    <t>IT001E45015076</t>
  </si>
  <si>
    <t>5750421423</t>
  </si>
  <si>
    <t>IT001E04343015</t>
  </si>
  <si>
    <t>5750421438</t>
  </si>
  <si>
    <t>IT001E41458815</t>
  </si>
  <si>
    <t>5750421615</t>
  </si>
  <si>
    <t>5750430580</t>
  </si>
  <si>
    <t>5750430686</t>
  </si>
  <si>
    <t>5750430713</t>
  </si>
  <si>
    <t>5750430777</t>
  </si>
  <si>
    <t>5750430969</t>
  </si>
  <si>
    <t>Documento n. 66/PA del 31/05/2017</t>
  </si>
  <si>
    <t>66/PA</t>
  </si>
  <si>
    <t>67/SP</t>
  </si>
  <si>
    <t>TIM S.P.A.</t>
  </si>
  <si>
    <t>CONTO TELECOM ITALIA 3/2016 FEBBRAIO MARZO LINEA: 050683033</t>
  </si>
  <si>
    <t>6820170620001321</t>
  </si>
  <si>
    <t>CONTO TELECOM ITALIA 3/2016 FEBBRAIO MARZO LINEA: 05013001532</t>
  </si>
  <si>
    <t>6820170620001330</t>
  </si>
  <si>
    <t>COSTRUZIONI EDILI GEOM. LUONGO ANTONIO</t>
  </si>
  <si>
    <t>Documento n. 7/PA del 21/04/2017</t>
  </si>
  <si>
    <t>7/PA</t>
  </si>
  <si>
    <t>Documento n. 72/PA del 31/03/2017</t>
  </si>
  <si>
    <t>72/PA</t>
  </si>
  <si>
    <t>SHARP ELETRONICS ITALIA SPA</t>
  </si>
  <si>
    <t>COMUNE DI ORCIANO PISANO, ORDINE 903747, CIG X420ADD3B2 COMPETENZA 31/01/2017 al 29/04/2017 NUM.RATA    14</t>
  </si>
  <si>
    <t>7717008537</t>
  </si>
  <si>
    <t>Documento n. 83/PA del 31/03/2017</t>
  </si>
  <si>
    <t>83/PA</t>
  </si>
  <si>
    <t>3BIM 2017</t>
  </si>
  <si>
    <t>8L00287802</t>
  </si>
  <si>
    <t>8L00289211</t>
  </si>
  <si>
    <t>8L00289603</t>
  </si>
  <si>
    <t>8L00293428</t>
  </si>
  <si>
    <t>DONATI TRASPORTI &amp; SERVIZI SRL</t>
  </si>
  <si>
    <t>Documento n. ED/21 del 31/03/2017</t>
  </si>
  <si>
    <t>ED/21</t>
  </si>
  <si>
    <t>Documento n. ED/32 del 30/04/2017</t>
  </si>
  <si>
    <t>ED/32</t>
  </si>
  <si>
    <t>Documento n. ED/58 del 31/05/2017</t>
  </si>
  <si>
    <t>ED/58</t>
  </si>
  <si>
    <t>ENERGETIC SPA</t>
  </si>
  <si>
    <t>Servizio di fornitura Gas Naturale</t>
  </si>
  <si>
    <t>EX22266/2017</t>
  </si>
  <si>
    <t>EX22267/2017</t>
  </si>
  <si>
    <t>EX22268/2017</t>
  </si>
  <si>
    <t>IL SIMBOLO SOCIETA' COOPERATIVA SOCIALE</t>
  </si>
  <si>
    <t>Documento n. FATTPA 22_17 del 30/04/2017</t>
  </si>
  <si>
    <t>FATTPA 22_17</t>
  </si>
  <si>
    <t>TOTALERG SPA</t>
  </si>
  <si>
    <t>Documento n. I7129594 del 31/03/2017</t>
  </si>
  <si>
    <t>I7129594</t>
  </si>
  <si>
    <t>INDICE DI TEMPESTIVITA' DEI PAGAMENTI 1/4/2017-30/6/2017</t>
  </si>
  <si>
    <t>INDICATORE TEMPESTIVITA' PAGAMENTI  (D/A)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</si>
</sst>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1" fontId="1" fillId="0" borderId="1" xfId="0" applyNumberFormat="1" applyFont="1" applyBorder="1"/>
    <xf numFmtId="0" fontId="4" fillId="0" borderId="0" xfId="0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workbookViewId="0">
      <selection activeCell="C68" sqref="C68"/>
    </sheetView>
  </sheetViews>
  <sheetFormatPr defaultRowHeight="15"/>
  <cols>
    <col min="1" max="1" width="1.140625" customWidth="1"/>
    <col min="2" max="2" width="65.5703125" customWidth="1"/>
    <col min="3" max="3" width="117.28515625" customWidth="1"/>
    <col min="4" max="4" width="22" customWidth="1"/>
    <col min="5" max="5" width="11.85546875" customWidth="1"/>
    <col min="6" max="6" width="14" customWidth="1"/>
    <col min="7" max="7" width="24.140625" customWidth="1"/>
    <col min="8" max="8" width="17.5703125" customWidth="1"/>
    <col min="9" max="9" width="22.5703125" customWidth="1"/>
    <col min="10" max="10" width="18.85546875" customWidth="1"/>
    <col min="11" max="11" width="32.28515625" customWidth="1"/>
  </cols>
  <sheetData>
    <row r="1" spans="1:11" ht="18.75">
      <c r="C1" s="3" t="s">
        <v>135</v>
      </c>
    </row>
    <row r="2" spans="1:11" s="2" customFormat="1" ht="15.75">
      <c r="A2" s="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1" customFormat="1" ht="12.75">
      <c r="A3" s="1" t="s">
        <v>0</v>
      </c>
      <c r="B3" s="5" t="s">
        <v>11</v>
      </c>
      <c r="C3" s="5" t="s">
        <v>12</v>
      </c>
      <c r="D3" s="5" t="s">
        <v>13</v>
      </c>
      <c r="E3" s="6">
        <v>42881</v>
      </c>
      <c r="F3" s="7">
        <v>898.25</v>
      </c>
      <c r="G3" s="6">
        <v>42912</v>
      </c>
      <c r="H3" s="6">
        <v>42891</v>
      </c>
      <c r="I3" s="7">
        <v>898.25</v>
      </c>
      <c r="J3" s="8">
        <v>-21</v>
      </c>
      <c r="K3" s="7">
        <v>-18863.25</v>
      </c>
    </row>
    <row r="4" spans="1:11" s="1" customFormat="1" ht="12.75">
      <c r="A4" s="1" t="s">
        <v>0</v>
      </c>
      <c r="B4" s="5" t="s">
        <v>14</v>
      </c>
      <c r="C4" s="5" t="s">
        <v>15</v>
      </c>
      <c r="D4" s="5" t="s">
        <v>16</v>
      </c>
      <c r="E4" s="6">
        <v>42825</v>
      </c>
      <c r="F4" s="7">
        <v>2091.96</v>
      </c>
      <c r="G4" s="6">
        <v>42916</v>
      </c>
      <c r="H4" s="6">
        <v>42844</v>
      </c>
      <c r="I4" s="7">
        <v>2091.96</v>
      </c>
      <c r="J4" s="8">
        <v>-72</v>
      </c>
      <c r="K4" s="7">
        <v>-150621.12</v>
      </c>
    </row>
    <row r="5" spans="1:11" s="1" customFormat="1" ht="12.75">
      <c r="A5" s="1" t="s">
        <v>0</v>
      </c>
      <c r="B5" s="5" t="s">
        <v>14</v>
      </c>
      <c r="C5" s="5" t="s">
        <v>17</v>
      </c>
      <c r="D5" s="5" t="s">
        <v>18</v>
      </c>
      <c r="E5" s="6">
        <v>42855</v>
      </c>
      <c r="F5" s="7">
        <v>1347.84</v>
      </c>
      <c r="G5" s="6">
        <v>42947</v>
      </c>
      <c r="H5" s="6">
        <v>42891</v>
      </c>
      <c r="I5" s="7">
        <v>1347.84</v>
      </c>
      <c r="J5" s="8">
        <v>-56</v>
      </c>
      <c r="K5" s="7">
        <v>-75479.039999999994</v>
      </c>
    </row>
    <row r="6" spans="1:11" s="1" customFormat="1" ht="12.75">
      <c r="A6" s="1" t="s">
        <v>0</v>
      </c>
      <c r="B6" s="5" t="s">
        <v>19</v>
      </c>
      <c r="C6" s="5" t="s">
        <v>20</v>
      </c>
      <c r="D6" s="5" t="s">
        <v>21</v>
      </c>
      <c r="E6" s="6">
        <v>42823</v>
      </c>
      <c r="F6" s="7">
        <v>151.19999999999999</v>
      </c>
      <c r="G6" s="6">
        <v>42884</v>
      </c>
      <c r="H6" s="6">
        <v>42844</v>
      </c>
      <c r="I6" s="7">
        <v>151.19999999999999</v>
      </c>
      <c r="J6" s="8">
        <v>-40</v>
      </c>
      <c r="K6" s="7">
        <v>-6048</v>
      </c>
    </row>
    <row r="7" spans="1:11" s="1" customFormat="1" ht="12.75">
      <c r="A7" s="1" t="s">
        <v>0</v>
      </c>
      <c r="B7" s="5" t="s">
        <v>19</v>
      </c>
      <c r="C7" s="5" t="s">
        <v>20</v>
      </c>
      <c r="D7" s="5" t="s">
        <v>22</v>
      </c>
      <c r="E7" s="6">
        <v>42874</v>
      </c>
      <c r="F7" s="7">
        <v>134.4</v>
      </c>
      <c r="G7" s="6">
        <v>42916</v>
      </c>
      <c r="H7" s="6">
        <v>42891</v>
      </c>
      <c r="I7" s="7">
        <v>134.4</v>
      </c>
      <c r="J7" s="8">
        <v>-25</v>
      </c>
      <c r="K7" s="7">
        <v>-3360</v>
      </c>
    </row>
    <row r="8" spans="1:11" s="1" customFormat="1" ht="12.75">
      <c r="A8" s="1" t="s">
        <v>0</v>
      </c>
      <c r="B8" s="5" t="s">
        <v>23</v>
      </c>
      <c r="C8" s="5" t="s">
        <v>24</v>
      </c>
      <c r="D8" s="5" t="s">
        <v>25</v>
      </c>
      <c r="E8" s="6">
        <v>42823</v>
      </c>
      <c r="F8" s="7">
        <v>1218.17</v>
      </c>
      <c r="G8" s="6">
        <v>42855</v>
      </c>
      <c r="H8" s="6">
        <v>42844</v>
      </c>
      <c r="I8" s="7">
        <v>1218.17</v>
      </c>
      <c r="J8" s="8">
        <v>-11</v>
      </c>
      <c r="K8" s="7">
        <v>-13399.87</v>
      </c>
    </row>
    <row r="9" spans="1:11" s="1" customFormat="1" ht="12.75">
      <c r="A9" s="1" t="s">
        <v>0</v>
      </c>
      <c r="B9" s="5" t="s">
        <v>26</v>
      </c>
      <c r="C9" s="5" t="s">
        <v>27</v>
      </c>
      <c r="D9" s="5" t="s">
        <v>28</v>
      </c>
      <c r="E9" s="6">
        <v>42807</v>
      </c>
      <c r="F9" s="7">
        <v>104.85</v>
      </c>
      <c r="G9" s="6">
        <v>42873</v>
      </c>
      <c r="H9" s="6">
        <v>42858</v>
      </c>
      <c r="I9" s="7">
        <v>104.85</v>
      </c>
      <c r="J9" s="8">
        <v>-15</v>
      </c>
      <c r="K9" s="7">
        <v>-1572.75</v>
      </c>
    </row>
    <row r="10" spans="1:11" s="1" customFormat="1" ht="12.75">
      <c r="A10" s="1" t="s">
        <v>0</v>
      </c>
      <c r="B10" s="5" t="s">
        <v>26</v>
      </c>
      <c r="C10" s="5" t="s">
        <v>27</v>
      </c>
      <c r="D10" s="5" t="s">
        <v>29</v>
      </c>
      <c r="E10" s="6">
        <v>42844</v>
      </c>
      <c r="F10" s="7">
        <v>102.41</v>
      </c>
      <c r="G10" s="6">
        <v>42901</v>
      </c>
      <c r="H10" s="6">
        <v>42891</v>
      </c>
      <c r="I10" s="7">
        <v>102.41</v>
      </c>
      <c r="J10" s="8">
        <v>-10</v>
      </c>
      <c r="K10" s="7">
        <v>-1024.0999999999999</v>
      </c>
    </row>
    <row r="11" spans="1:11" s="1" customFormat="1" ht="12.75">
      <c r="A11" s="1" t="s">
        <v>0</v>
      </c>
      <c r="B11" s="5" t="s">
        <v>26</v>
      </c>
      <c r="C11" s="5" t="s">
        <v>27</v>
      </c>
      <c r="D11" s="5" t="s">
        <v>30</v>
      </c>
      <c r="E11" s="6">
        <v>42844</v>
      </c>
      <c r="F11" s="7">
        <v>136.61000000000001</v>
      </c>
      <c r="G11" s="6">
        <v>42901</v>
      </c>
      <c r="H11" s="6">
        <v>42891</v>
      </c>
      <c r="I11" s="7">
        <v>136.61000000000001</v>
      </c>
      <c r="J11" s="8">
        <v>-10</v>
      </c>
      <c r="K11" s="7">
        <v>-1366.1</v>
      </c>
    </row>
    <row r="12" spans="1:11" s="1" customFormat="1" ht="12.75">
      <c r="A12" s="1" t="s">
        <v>0</v>
      </c>
      <c r="B12" s="5" t="s">
        <v>26</v>
      </c>
      <c r="C12" s="5" t="s">
        <v>27</v>
      </c>
      <c r="D12" s="5" t="s">
        <v>31</v>
      </c>
      <c r="E12" s="6">
        <v>42844</v>
      </c>
      <c r="F12" s="7">
        <v>56.52</v>
      </c>
      <c r="G12" s="6">
        <v>42901</v>
      </c>
      <c r="H12" s="6">
        <v>42891</v>
      </c>
      <c r="I12" s="7">
        <v>56.52</v>
      </c>
      <c r="J12" s="8">
        <v>-10</v>
      </c>
      <c r="K12" s="7">
        <v>-565.20000000000005</v>
      </c>
    </row>
    <row r="13" spans="1:11" s="1" customFormat="1" ht="12.75">
      <c r="A13" s="1" t="s">
        <v>0</v>
      </c>
      <c r="B13" s="5" t="s">
        <v>26</v>
      </c>
      <c r="C13" s="5" t="s">
        <v>27</v>
      </c>
      <c r="D13" s="5" t="s">
        <v>32</v>
      </c>
      <c r="E13" s="6">
        <v>42844</v>
      </c>
      <c r="F13" s="7">
        <v>0</v>
      </c>
      <c r="G13" s="6">
        <v>42911</v>
      </c>
      <c r="H13" s="6">
        <v>42891</v>
      </c>
      <c r="I13" s="7">
        <v>0</v>
      </c>
      <c r="J13" s="8">
        <v>-20</v>
      </c>
      <c r="K13" s="7">
        <v>0</v>
      </c>
    </row>
    <row r="14" spans="1:11" s="1" customFormat="1" ht="12.75">
      <c r="A14" s="1" t="s">
        <v>0</v>
      </c>
      <c r="B14" s="5" t="s">
        <v>26</v>
      </c>
      <c r="C14" s="5" t="s">
        <v>27</v>
      </c>
      <c r="D14" s="5" t="s">
        <v>33</v>
      </c>
      <c r="E14" s="6">
        <v>42844</v>
      </c>
      <c r="F14" s="7">
        <v>34.71</v>
      </c>
      <c r="G14" s="6">
        <v>42901</v>
      </c>
      <c r="H14" s="6">
        <v>42891</v>
      </c>
      <c r="I14" s="7">
        <v>34.71</v>
      </c>
      <c r="J14" s="8">
        <v>-10</v>
      </c>
      <c r="K14" s="7">
        <v>-347.1</v>
      </c>
    </row>
    <row r="15" spans="1:11" s="1" customFormat="1" ht="12.75">
      <c r="A15" s="1" t="s">
        <v>0</v>
      </c>
      <c r="B15" s="5" t="s">
        <v>26</v>
      </c>
      <c r="C15" s="5" t="s">
        <v>27</v>
      </c>
      <c r="D15" s="5" t="s">
        <v>34</v>
      </c>
      <c r="E15" s="6">
        <v>42844</v>
      </c>
      <c r="F15" s="7">
        <v>75.010000000000005</v>
      </c>
      <c r="G15" s="6">
        <v>42901</v>
      </c>
      <c r="H15" s="6">
        <v>42891</v>
      </c>
      <c r="I15" s="7">
        <v>75.010000000000005</v>
      </c>
      <c r="J15" s="8">
        <v>-10</v>
      </c>
      <c r="K15" s="7">
        <v>-750.1</v>
      </c>
    </row>
    <row r="16" spans="1:11" s="1" customFormat="1" ht="12.75">
      <c r="A16" s="1" t="s">
        <v>0</v>
      </c>
      <c r="B16" s="5" t="s">
        <v>35</v>
      </c>
      <c r="C16" s="5" t="s">
        <v>36</v>
      </c>
      <c r="D16" s="5" t="s">
        <v>37</v>
      </c>
      <c r="E16" s="6">
        <v>42872</v>
      </c>
      <c r="F16" s="7">
        <v>317.18</v>
      </c>
      <c r="G16" s="6">
        <v>42902</v>
      </c>
      <c r="H16" s="6">
        <v>42891</v>
      </c>
      <c r="I16" s="7">
        <v>317.18</v>
      </c>
      <c r="J16" s="8">
        <v>-11</v>
      </c>
      <c r="K16" s="7">
        <v>-3488.98</v>
      </c>
    </row>
    <row r="17" spans="1:11" s="1" customFormat="1" ht="12.75">
      <c r="A17" s="1" t="s">
        <v>0</v>
      </c>
      <c r="B17" s="5" t="s">
        <v>38</v>
      </c>
      <c r="C17" s="5" t="s">
        <v>39</v>
      </c>
      <c r="D17" s="5" t="s">
        <v>40</v>
      </c>
      <c r="E17" s="6">
        <v>42863</v>
      </c>
      <c r="F17" s="7">
        <v>80.31</v>
      </c>
      <c r="G17" s="6">
        <v>42886</v>
      </c>
      <c r="H17" s="6">
        <v>42906</v>
      </c>
      <c r="I17" s="7">
        <v>80.31</v>
      </c>
      <c r="J17" s="8">
        <v>20</v>
      </c>
      <c r="K17" s="7">
        <v>1606.2</v>
      </c>
    </row>
    <row r="18" spans="1:11" s="1" customFormat="1" ht="12.75">
      <c r="A18" s="1" t="s">
        <v>0</v>
      </c>
      <c r="B18" s="5" t="s">
        <v>41</v>
      </c>
      <c r="C18" s="5" t="s">
        <v>42</v>
      </c>
      <c r="D18" s="5" t="s">
        <v>43</v>
      </c>
      <c r="E18" s="6">
        <v>42851</v>
      </c>
      <c r="F18" s="7">
        <v>782.28</v>
      </c>
      <c r="G18" s="6">
        <v>42886</v>
      </c>
      <c r="H18" s="6">
        <v>42858</v>
      </c>
      <c r="I18" s="7">
        <v>782.28</v>
      </c>
      <c r="J18" s="8">
        <v>-28</v>
      </c>
      <c r="K18" s="7">
        <v>-21903.84</v>
      </c>
    </row>
    <row r="19" spans="1:11" s="1" customFormat="1" ht="12.75">
      <c r="A19" s="1" t="s">
        <v>0</v>
      </c>
      <c r="B19" s="5" t="s">
        <v>41</v>
      </c>
      <c r="C19" s="5" t="s">
        <v>44</v>
      </c>
      <c r="D19" s="5" t="s">
        <v>45</v>
      </c>
      <c r="E19" s="6">
        <v>42855</v>
      </c>
      <c r="F19" s="7">
        <v>2108.5700000000002</v>
      </c>
      <c r="G19" s="6">
        <v>42886</v>
      </c>
      <c r="H19" s="6">
        <v>42858</v>
      </c>
      <c r="I19" s="7">
        <v>2108.5700000000002</v>
      </c>
      <c r="J19" s="8">
        <v>-28</v>
      </c>
      <c r="K19" s="7">
        <v>-59039.96</v>
      </c>
    </row>
    <row r="20" spans="1:11" s="1" customFormat="1" ht="12.75">
      <c r="A20" s="1" t="s">
        <v>0</v>
      </c>
      <c r="B20" s="5" t="s">
        <v>41</v>
      </c>
      <c r="C20" s="5" t="s">
        <v>46</v>
      </c>
      <c r="D20" s="5" t="s">
        <v>47</v>
      </c>
      <c r="E20" s="6">
        <v>42886</v>
      </c>
      <c r="F20" s="7">
        <v>2108.5700000000002</v>
      </c>
      <c r="G20" s="6">
        <v>42916</v>
      </c>
      <c r="H20" s="6">
        <v>42891</v>
      </c>
      <c r="I20" s="7">
        <v>2108.5700000000002</v>
      </c>
      <c r="J20" s="8">
        <v>-25</v>
      </c>
      <c r="K20" s="7">
        <v>-52714.25</v>
      </c>
    </row>
    <row r="21" spans="1:11" s="1" customFormat="1" ht="12.75">
      <c r="A21" s="1" t="s">
        <v>0</v>
      </c>
      <c r="B21" s="5" t="s">
        <v>41</v>
      </c>
      <c r="C21" s="5" t="s">
        <v>48</v>
      </c>
      <c r="D21" s="5" t="s">
        <v>49</v>
      </c>
      <c r="E21" s="6">
        <v>42901</v>
      </c>
      <c r="F21" s="7">
        <v>764.65</v>
      </c>
      <c r="G21" s="6">
        <v>42947</v>
      </c>
      <c r="H21" s="6">
        <v>42906</v>
      </c>
      <c r="I21" s="7">
        <v>764.65</v>
      </c>
      <c r="J21" s="8">
        <v>-41</v>
      </c>
      <c r="K21" s="7">
        <v>-31350.65</v>
      </c>
    </row>
    <row r="22" spans="1:11" s="1" customFormat="1" ht="12.75">
      <c r="A22" s="1" t="s">
        <v>0</v>
      </c>
      <c r="B22" s="5" t="s">
        <v>50</v>
      </c>
      <c r="C22" s="5" t="s">
        <v>51</v>
      </c>
      <c r="D22" s="5" t="s">
        <v>52</v>
      </c>
      <c r="E22" s="6">
        <v>42822</v>
      </c>
      <c r="F22" s="7">
        <v>496.58</v>
      </c>
      <c r="G22" s="6">
        <v>42852</v>
      </c>
      <c r="H22" s="6">
        <v>42871</v>
      </c>
      <c r="I22" s="7">
        <v>496.58</v>
      </c>
      <c r="J22" s="8">
        <v>19</v>
      </c>
      <c r="K22" s="7">
        <v>9435.02</v>
      </c>
    </row>
    <row r="23" spans="1:11" s="1" customFormat="1" ht="12.75">
      <c r="A23" s="1" t="s">
        <v>0</v>
      </c>
      <c r="B23" s="5" t="s">
        <v>50</v>
      </c>
      <c r="C23" s="5" t="s">
        <v>53</v>
      </c>
      <c r="D23" s="5" t="s">
        <v>54</v>
      </c>
      <c r="E23" s="6">
        <v>42851</v>
      </c>
      <c r="F23" s="7">
        <v>462.78</v>
      </c>
      <c r="G23" s="6">
        <v>42881</v>
      </c>
      <c r="H23" s="6">
        <v>42872</v>
      </c>
      <c r="I23" s="7">
        <v>462.78</v>
      </c>
      <c r="J23" s="8">
        <v>-9</v>
      </c>
      <c r="K23" s="7">
        <v>-4165.0200000000004</v>
      </c>
    </row>
    <row r="24" spans="1:11" s="1" customFormat="1" ht="12.75">
      <c r="A24" s="1" t="s">
        <v>0</v>
      </c>
      <c r="B24" s="5" t="s">
        <v>55</v>
      </c>
      <c r="C24" s="5" t="s">
        <v>56</v>
      </c>
      <c r="D24" s="5" t="s">
        <v>57</v>
      </c>
      <c r="E24" s="6">
        <v>42825</v>
      </c>
      <c r="F24" s="7">
        <v>2349.81</v>
      </c>
      <c r="G24" s="6">
        <v>42886</v>
      </c>
      <c r="H24" s="6">
        <v>42858</v>
      </c>
      <c r="I24" s="7">
        <v>2349.81</v>
      </c>
      <c r="J24" s="8">
        <v>-28</v>
      </c>
      <c r="K24" s="7">
        <v>-65794.679999999993</v>
      </c>
    </row>
    <row r="25" spans="1:11" s="1" customFormat="1" ht="12.75">
      <c r="A25" s="1" t="s">
        <v>0</v>
      </c>
      <c r="B25" s="5" t="s">
        <v>58</v>
      </c>
      <c r="C25" s="5" t="s">
        <v>59</v>
      </c>
      <c r="D25" s="5" t="s">
        <v>60</v>
      </c>
      <c r="E25" s="6">
        <v>42855</v>
      </c>
      <c r="F25" s="7">
        <v>163.9</v>
      </c>
      <c r="G25" s="6">
        <v>42889</v>
      </c>
      <c r="H25" s="6">
        <v>42872</v>
      </c>
      <c r="I25" s="7">
        <v>163.9</v>
      </c>
      <c r="J25" s="8">
        <v>-17</v>
      </c>
      <c r="K25" s="7">
        <v>-2786.3</v>
      </c>
    </row>
    <row r="26" spans="1:11" s="1" customFormat="1" ht="12.75">
      <c r="A26" s="1" t="s">
        <v>0</v>
      </c>
      <c r="B26" s="5" t="s">
        <v>55</v>
      </c>
      <c r="C26" s="5" t="s">
        <v>61</v>
      </c>
      <c r="D26" s="5" t="s">
        <v>62</v>
      </c>
      <c r="E26" s="6">
        <v>42855</v>
      </c>
      <c r="F26" s="7">
        <v>2694.06</v>
      </c>
      <c r="G26" s="6">
        <v>42916</v>
      </c>
      <c r="H26" s="6">
        <v>42871</v>
      </c>
      <c r="I26" s="7">
        <v>2694.06</v>
      </c>
      <c r="J26" s="8">
        <v>-45</v>
      </c>
      <c r="K26" s="7">
        <v>-121232.7</v>
      </c>
    </row>
    <row r="27" spans="1:11" s="1" customFormat="1" ht="12.75">
      <c r="A27" s="1" t="s">
        <v>0</v>
      </c>
      <c r="B27" s="5" t="s">
        <v>63</v>
      </c>
      <c r="C27" s="5" t="s">
        <v>64</v>
      </c>
      <c r="D27" s="5" t="s">
        <v>65</v>
      </c>
      <c r="E27" s="6">
        <v>42816</v>
      </c>
      <c r="F27" s="7">
        <v>11480</v>
      </c>
      <c r="G27" s="6">
        <v>42847</v>
      </c>
      <c r="H27" s="6">
        <v>42844</v>
      </c>
      <c r="I27" s="7">
        <v>11480</v>
      </c>
      <c r="J27" s="8">
        <v>-3</v>
      </c>
      <c r="K27" s="7">
        <v>-34440</v>
      </c>
    </row>
    <row r="28" spans="1:11" s="1" customFormat="1" ht="12.75">
      <c r="A28" s="1" t="s">
        <v>0</v>
      </c>
      <c r="B28" s="5" t="s">
        <v>66</v>
      </c>
      <c r="C28" s="5" t="s">
        <v>67</v>
      </c>
      <c r="D28" s="5" t="s">
        <v>68</v>
      </c>
      <c r="E28" s="6">
        <v>42807</v>
      </c>
      <c r="F28" s="7">
        <v>29.76</v>
      </c>
      <c r="G28" s="6">
        <v>42849</v>
      </c>
      <c r="H28" s="6">
        <v>42844</v>
      </c>
      <c r="I28" s="7">
        <v>29.76</v>
      </c>
      <c r="J28" s="8">
        <v>-5</v>
      </c>
      <c r="K28" s="7">
        <v>-148.80000000000001</v>
      </c>
    </row>
    <row r="29" spans="1:11" s="1" customFormat="1" ht="12.75">
      <c r="A29" s="1" t="s">
        <v>0</v>
      </c>
      <c r="B29" s="5" t="s">
        <v>66</v>
      </c>
      <c r="C29" s="5" t="s">
        <v>69</v>
      </c>
      <c r="D29" s="5" t="s">
        <v>70</v>
      </c>
      <c r="E29" s="6">
        <v>42837</v>
      </c>
      <c r="F29" s="7">
        <v>142.16999999999999</v>
      </c>
      <c r="G29" s="6">
        <v>42877</v>
      </c>
      <c r="H29" s="6">
        <v>42844</v>
      </c>
      <c r="I29" s="7">
        <v>142.16999999999999</v>
      </c>
      <c r="J29" s="8">
        <v>-33</v>
      </c>
      <c r="K29" s="7">
        <v>-4691.6099999999997</v>
      </c>
    </row>
    <row r="30" spans="1:11" s="1" customFormat="1" ht="12.75">
      <c r="A30" s="1" t="s">
        <v>0</v>
      </c>
      <c r="B30" s="5" t="s">
        <v>66</v>
      </c>
      <c r="C30" s="5" t="s">
        <v>71</v>
      </c>
      <c r="D30" s="5" t="s">
        <v>72</v>
      </c>
      <c r="E30" s="6">
        <v>42837</v>
      </c>
      <c r="F30" s="7">
        <v>61.45</v>
      </c>
      <c r="G30" s="6">
        <v>42877</v>
      </c>
      <c r="H30" s="6">
        <v>42844</v>
      </c>
      <c r="I30" s="7">
        <v>61.45</v>
      </c>
      <c r="J30" s="8">
        <v>-33</v>
      </c>
      <c r="K30" s="7">
        <v>-2027.85</v>
      </c>
    </row>
    <row r="31" spans="1:11" s="1" customFormat="1" ht="12.75">
      <c r="A31" s="1" t="s">
        <v>0</v>
      </c>
      <c r="B31" s="5" t="s">
        <v>66</v>
      </c>
      <c r="C31" s="5" t="s">
        <v>73</v>
      </c>
      <c r="D31" s="5" t="s">
        <v>74</v>
      </c>
      <c r="E31" s="6">
        <v>42837</v>
      </c>
      <c r="F31" s="7">
        <v>39.119999999999997</v>
      </c>
      <c r="G31" s="6">
        <v>42877</v>
      </c>
      <c r="H31" s="6">
        <v>42844</v>
      </c>
      <c r="I31" s="7">
        <v>39.119999999999997</v>
      </c>
      <c r="J31" s="8">
        <v>-33</v>
      </c>
      <c r="K31" s="7">
        <v>-1290.96</v>
      </c>
    </row>
    <row r="32" spans="1:11" s="1" customFormat="1" ht="12.75">
      <c r="A32" s="1" t="s">
        <v>0</v>
      </c>
      <c r="B32" s="5" t="s">
        <v>66</v>
      </c>
      <c r="C32" s="5" t="s">
        <v>75</v>
      </c>
      <c r="D32" s="5" t="s">
        <v>76</v>
      </c>
      <c r="E32" s="6">
        <v>42837</v>
      </c>
      <c r="F32" s="7">
        <v>31.93</v>
      </c>
      <c r="G32" s="6">
        <v>42877</v>
      </c>
      <c r="H32" s="6">
        <v>42844</v>
      </c>
      <c r="I32" s="7">
        <v>31.93</v>
      </c>
      <c r="J32" s="8">
        <v>-33</v>
      </c>
      <c r="K32" s="7">
        <v>-1053.69</v>
      </c>
    </row>
    <row r="33" spans="1:11" s="1" customFormat="1" ht="12.75">
      <c r="A33" s="1" t="s">
        <v>0</v>
      </c>
      <c r="B33" s="5" t="s">
        <v>66</v>
      </c>
      <c r="C33" s="5" t="s">
        <v>77</v>
      </c>
      <c r="D33" s="5" t="s">
        <v>78</v>
      </c>
      <c r="E33" s="6">
        <v>42837</v>
      </c>
      <c r="F33" s="7">
        <v>22.41</v>
      </c>
      <c r="G33" s="6">
        <v>42877</v>
      </c>
      <c r="H33" s="6">
        <v>42844</v>
      </c>
      <c r="I33" s="7">
        <v>22.41</v>
      </c>
      <c r="J33" s="8">
        <v>-33</v>
      </c>
      <c r="K33" s="7">
        <v>-739.53</v>
      </c>
    </row>
    <row r="34" spans="1:11" s="1" customFormat="1" ht="12.75">
      <c r="A34" s="1" t="s">
        <v>0</v>
      </c>
      <c r="B34" s="5" t="s">
        <v>66</v>
      </c>
      <c r="C34" s="5" t="s">
        <v>79</v>
      </c>
      <c r="D34" s="5" t="s">
        <v>80</v>
      </c>
      <c r="E34" s="6">
        <v>42866</v>
      </c>
      <c r="F34" s="7">
        <v>103</v>
      </c>
      <c r="G34" s="6">
        <v>42906</v>
      </c>
      <c r="H34" s="6">
        <v>42891</v>
      </c>
      <c r="I34" s="7">
        <v>103</v>
      </c>
      <c r="J34" s="8">
        <v>-15</v>
      </c>
      <c r="K34" s="7">
        <v>-1545</v>
      </c>
    </row>
    <row r="35" spans="1:11" s="1" customFormat="1" ht="12.75">
      <c r="A35" s="1" t="s">
        <v>0</v>
      </c>
      <c r="B35" s="5" t="s">
        <v>66</v>
      </c>
      <c r="C35" s="5" t="s">
        <v>81</v>
      </c>
      <c r="D35" s="5" t="s">
        <v>82</v>
      </c>
      <c r="E35" s="6">
        <v>42866</v>
      </c>
      <c r="F35" s="7">
        <v>53.59</v>
      </c>
      <c r="G35" s="6">
        <v>42906</v>
      </c>
      <c r="H35" s="6">
        <v>42891</v>
      </c>
      <c r="I35" s="7">
        <v>53.59</v>
      </c>
      <c r="J35" s="8">
        <v>-15</v>
      </c>
      <c r="K35" s="7">
        <v>-803.85</v>
      </c>
    </row>
    <row r="36" spans="1:11" s="1" customFormat="1" ht="12.75">
      <c r="A36" s="1" t="s">
        <v>0</v>
      </c>
      <c r="B36" s="5" t="s">
        <v>66</v>
      </c>
      <c r="C36" s="5" t="s">
        <v>83</v>
      </c>
      <c r="D36" s="5" t="s">
        <v>84</v>
      </c>
      <c r="E36" s="6">
        <v>42866</v>
      </c>
      <c r="F36" s="7">
        <v>32.46</v>
      </c>
      <c r="G36" s="6">
        <v>42906</v>
      </c>
      <c r="H36" s="6">
        <v>42891</v>
      </c>
      <c r="I36" s="7">
        <v>32.46</v>
      </c>
      <c r="J36" s="8">
        <v>-15</v>
      </c>
      <c r="K36" s="7">
        <v>-486.9</v>
      </c>
    </row>
    <row r="37" spans="1:11" s="1" customFormat="1" ht="12.75">
      <c r="A37" s="1" t="s">
        <v>0</v>
      </c>
      <c r="B37" s="5" t="s">
        <v>66</v>
      </c>
      <c r="C37" s="5" t="s">
        <v>85</v>
      </c>
      <c r="D37" s="5" t="s">
        <v>86</v>
      </c>
      <c r="E37" s="6">
        <v>42866</v>
      </c>
      <c r="F37" s="7">
        <v>30.34</v>
      </c>
      <c r="G37" s="6">
        <v>42906</v>
      </c>
      <c r="H37" s="6">
        <v>42891</v>
      </c>
      <c r="I37" s="7">
        <v>30.34</v>
      </c>
      <c r="J37" s="8">
        <v>-15</v>
      </c>
      <c r="K37" s="7">
        <v>-455.1</v>
      </c>
    </row>
    <row r="38" spans="1:11" s="1" customFormat="1" ht="12.75">
      <c r="A38" s="1" t="s">
        <v>0</v>
      </c>
      <c r="B38" s="5" t="s">
        <v>66</v>
      </c>
      <c r="C38" s="5" t="s">
        <v>87</v>
      </c>
      <c r="D38" s="5" t="s">
        <v>88</v>
      </c>
      <c r="E38" s="6">
        <v>42866</v>
      </c>
      <c r="F38" s="7">
        <v>20.49</v>
      </c>
      <c r="G38" s="6">
        <v>42906</v>
      </c>
      <c r="H38" s="6">
        <v>42891</v>
      </c>
      <c r="I38" s="7">
        <v>20.49</v>
      </c>
      <c r="J38" s="8">
        <v>-15</v>
      </c>
      <c r="K38" s="7">
        <v>-307.35000000000002</v>
      </c>
    </row>
    <row r="39" spans="1:11" s="1" customFormat="1" ht="12.75">
      <c r="A39" s="1" t="s">
        <v>0</v>
      </c>
      <c r="B39" s="5" t="s">
        <v>66</v>
      </c>
      <c r="C39" s="5" t="s">
        <v>87</v>
      </c>
      <c r="D39" s="5" t="s">
        <v>89</v>
      </c>
      <c r="E39" s="6">
        <v>42898</v>
      </c>
      <c r="F39" s="7">
        <v>20.77</v>
      </c>
      <c r="G39" s="6">
        <v>42940</v>
      </c>
      <c r="H39" s="6">
        <v>42906</v>
      </c>
      <c r="I39" s="7">
        <v>20.77</v>
      </c>
      <c r="J39" s="8">
        <v>-34</v>
      </c>
      <c r="K39" s="7">
        <v>-706.18</v>
      </c>
    </row>
    <row r="40" spans="1:11" s="1" customFormat="1" ht="12.75">
      <c r="A40" s="1" t="s">
        <v>0</v>
      </c>
      <c r="B40" s="5" t="s">
        <v>66</v>
      </c>
      <c r="C40" s="5" t="s">
        <v>85</v>
      </c>
      <c r="D40" s="5" t="s">
        <v>90</v>
      </c>
      <c r="E40" s="6">
        <v>42898</v>
      </c>
      <c r="F40" s="7">
        <v>32.89</v>
      </c>
      <c r="G40" s="6">
        <v>42940</v>
      </c>
      <c r="H40" s="6">
        <v>42906</v>
      </c>
      <c r="I40" s="7">
        <v>32.89</v>
      </c>
      <c r="J40" s="8">
        <v>-34</v>
      </c>
      <c r="K40" s="7">
        <v>-1118.26</v>
      </c>
    </row>
    <row r="41" spans="1:11" s="1" customFormat="1" ht="12.75">
      <c r="A41" s="1" t="s">
        <v>0</v>
      </c>
      <c r="B41" s="5" t="s">
        <v>66</v>
      </c>
      <c r="C41" s="5" t="s">
        <v>83</v>
      </c>
      <c r="D41" s="5" t="s">
        <v>91</v>
      </c>
      <c r="E41" s="6">
        <v>42898</v>
      </c>
      <c r="F41" s="7">
        <v>38.200000000000003</v>
      </c>
      <c r="G41" s="6">
        <v>42940</v>
      </c>
      <c r="H41" s="6">
        <v>42906</v>
      </c>
      <c r="I41" s="7">
        <v>38.200000000000003</v>
      </c>
      <c r="J41" s="8">
        <v>-34</v>
      </c>
      <c r="K41" s="7">
        <v>-1298.8</v>
      </c>
    </row>
    <row r="42" spans="1:11" s="1" customFormat="1" ht="12.75">
      <c r="A42" s="1" t="s">
        <v>0</v>
      </c>
      <c r="B42" s="5" t="s">
        <v>66</v>
      </c>
      <c r="C42" s="5" t="s">
        <v>81</v>
      </c>
      <c r="D42" s="5" t="s">
        <v>92</v>
      </c>
      <c r="E42" s="6">
        <v>42898</v>
      </c>
      <c r="F42" s="7">
        <v>53.85</v>
      </c>
      <c r="G42" s="6">
        <v>42940</v>
      </c>
      <c r="H42" s="6">
        <v>42906</v>
      </c>
      <c r="I42" s="7">
        <v>53.85</v>
      </c>
      <c r="J42" s="8">
        <v>-34</v>
      </c>
      <c r="K42" s="7">
        <v>-1830.9</v>
      </c>
    </row>
    <row r="43" spans="1:11" s="1" customFormat="1" ht="12.75">
      <c r="A43" s="1" t="s">
        <v>0</v>
      </c>
      <c r="B43" s="5" t="s">
        <v>66</v>
      </c>
      <c r="C43" s="5" t="s">
        <v>79</v>
      </c>
      <c r="D43" s="5" t="s">
        <v>93</v>
      </c>
      <c r="E43" s="6">
        <v>42898</v>
      </c>
      <c r="F43" s="7">
        <v>160.1</v>
      </c>
      <c r="G43" s="6">
        <v>42940</v>
      </c>
      <c r="H43" s="6">
        <v>42906</v>
      </c>
      <c r="I43" s="7">
        <v>160.1</v>
      </c>
      <c r="J43" s="8">
        <v>-34</v>
      </c>
      <c r="K43" s="7">
        <v>-5443.4</v>
      </c>
    </row>
    <row r="44" spans="1:11" s="1" customFormat="1" ht="12.75">
      <c r="A44" s="1" t="s">
        <v>0</v>
      </c>
      <c r="B44" s="5" t="s">
        <v>55</v>
      </c>
      <c r="C44" s="5" t="s">
        <v>94</v>
      </c>
      <c r="D44" s="5" t="s">
        <v>95</v>
      </c>
      <c r="E44" s="6">
        <v>42886</v>
      </c>
      <c r="F44" s="7">
        <v>2441.34</v>
      </c>
      <c r="G44" s="6">
        <v>42947</v>
      </c>
      <c r="H44" s="6">
        <v>42906</v>
      </c>
      <c r="I44" s="7">
        <v>2441.34</v>
      </c>
      <c r="J44" s="8">
        <v>-41</v>
      </c>
      <c r="K44" s="7">
        <v>-100094.94</v>
      </c>
    </row>
    <row r="45" spans="1:11" s="1" customFormat="1" ht="12.75">
      <c r="A45" s="1" t="s">
        <v>0</v>
      </c>
      <c r="B45" s="5" t="s">
        <v>63</v>
      </c>
      <c r="C45" s="5" t="s">
        <v>64</v>
      </c>
      <c r="D45" s="5" t="s">
        <v>96</v>
      </c>
      <c r="E45" s="6">
        <v>42871</v>
      </c>
      <c r="F45" s="7">
        <v>240</v>
      </c>
      <c r="G45" s="6">
        <v>42901</v>
      </c>
      <c r="H45" s="6">
        <v>42871</v>
      </c>
      <c r="I45" s="7">
        <v>240</v>
      </c>
      <c r="J45" s="8">
        <v>-30</v>
      </c>
      <c r="K45" s="7">
        <v>-7200</v>
      </c>
    </row>
    <row r="46" spans="1:11" s="1" customFormat="1" ht="12.75">
      <c r="A46" s="1" t="s">
        <v>0</v>
      </c>
      <c r="B46" s="5" t="s">
        <v>97</v>
      </c>
      <c r="C46" s="5" t="s">
        <v>98</v>
      </c>
      <c r="D46" s="5" t="s">
        <v>99</v>
      </c>
      <c r="E46" s="6">
        <v>42894</v>
      </c>
      <c r="F46" s="7">
        <v>59.3</v>
      </c>
      <c r="G46" s="6">
        <v>42954</v>
      </c>
      <c r="H46" s="6">
        <v>42906</v>
      </c>
      <c r="I46" s="7">
        <v>59.3</v>
      </c>
      <c r="J46" s="8">
        <v>-48</v>
      </c>
      <c r="K46" s="7">
        <v>-2846.4</v>
      </c>
    </row>
    <row r="47" spans="1:11" s="1" customFormat="1" ht="12.75">
      <c r="A47" s="1" t="s">
        <v>0</v>
      </c>
      <c r="B47" s="5" t="s">
        <v>97</v>
      </c>
      <c r="C47" s="5" t="s">
        <v>100</v>
      </c>
      <c r="D47" s="5" t="s">
        <v>101</v>
      </c>
      <c r="E47" s="6">
        <v>42894</v>
      </c>
      <c r="F47" s="7">
        <v>294</v>
      </c>
      <c r="G47" s="6">
        <v>42954</v>
      </c>
      <c r="H47" s="6">
        <v>42906</v>
      </c>
      <c r="I47" s="7">
        <v>294</v>
      </c>
      <c r="J47" s="8">
        <v>-48</v>
      </c>
      <c r="K47" s="7">
        <v>-14112</v>
      </c>
    </row>
    <row r="48" spans="1:11" s="1" customFormat="1" ht="12.75">
      <c r="A48" s="1" t="s">
        <v>0</v>
      </c>
      <c r="B48" s="5" t="s">
        <v>102</v>
      </c>
      <c r="C48" s="5" t="s">
        <v>103</v>
      </c>
      <c r="D48" s="5" t="s">
        <v>104</v>
      </c>
      <c r="E48" s="6">
        <v>42846</v>
      </c>
      <c r="F48" s="7">
        <v>236.16</v>
      </c>
      <c r="G48" s="6">
        <v>42876</v>
      </c>
      <c r="H48" s="6">
        <v>42858</v>
      </c>
      <c r="I48" s="7">
        <v>236.16</v>
      </c>
      <c r="J48" s="8">
        <v>-18</v>
      </c>
      <c r="K48" s="7">
        <v>-4250.88</v>
      </c>
    </row>
    <row r="49" spans="1:11" s="1" customFormat="1" ht="12.75">
      <c r="A49" s="1" t="s">
        <v>0</v>
      </c>
      <c r="B49" s="5" t="s">
        <v>41</v>
      </c>
      <c r="C49" s="5" t="s">
        <v>105</v>
      </c>
      <c r="D49" s="5" t="s">
        <v>106</v>
      </c>
      <c r="E49" s="6">
        <v>42825</v>
      </c>
      <c r="F49" s="7">
        <v>1361.43</v>
      </c>
      <c r="G49" s="6">
        <v>42855</v>
      </c>
      <c r="H49" s="6">
        <v>42844</v>
      </c>
      <c r="I49" s="7">
        <v>1361.43</v>
      </c>
      <c r="J49" s="8">
        <v>-11</v>
      </c>
      <c r="K49" s="7">
        <v>-14975.73</v>
      </c>
    </row>
    <row r="50" spans="1:11" s="1" customFormat="1" ht="12.75">
      <c r="A50" s="1" t="s">
        <v>0</v>
      </c>
      <c r="B50" s="5" t="s">
        <v>107</v>
      </c>
      <c r="C50" s="5" t="s">
        <v>108</v>
      </c>
      <c r="D50" s="5" t="s">
        <v>109</v>
      </c>
      <c r="E50" s="6">
        <v>42853</v>
      </c>
      <c r="F50" s="7">
        <v>185.92</v>
      </c>
      <c r="G50" s="6">
        <v>42916</v>
      </c>
      <c r="H50" s="6">
        <v>42872</v>
      </c>
      <c r="I50" s="7">
        <v>185.92</v>
      </c>
      <c r="J50" s="8">
        <v>-44</v>
      </c>
      <c r="K50" s="7">
        <v>-8180.48</v>
      </c>
    </row>
    <row r="51" spans="1:11" s="1" customFormat="1" ht="12.75">
      <c r="A51" s="1" t="s">
        <v>0</v>
      </c>
      <c r="B51" s="5" t="s">
        <v>41</v>
      </c>
      <c r="C51" s="5" t="s">
        <v>110</v>
      </c>
      <c r="D51" s="5" t="s">
        <v>111</v>
      </c>
      <c r="E51" s="6">
        <v>42825</v>
      </c>
      <c r="F51" s="7">
        <v>2108.5700000000002</v>
      </c>
      <c r="G51" s="6">
        <v>42855</v>
      </c>
      <c r="H51" s="6">
        <v>42844</v>
      </c>
      <c r="I51" s="7">
        <v>2108.5700000000002</v>
      </c>
      <c r="J51" s="8">
        <v>-11</v>
      </c>
      <c r="K51" s="7">
        <v>-23194.27</v>
      </c>
    </row>
    <row r="52" spans="1:11" s="1" customFormat="1" ht="12.75">
      <c r="A52" s="1" t="s">
        <v>0</v>
      </c>
      <c r="B52" s="5" t="s">
        <v>97</v>
      </c>
      <c r="C52" s="5" t="s">
        <v>112</v>
      </c>
      <c r="D52" s="5" t="s">
        <v>113</v>
      </c>
      <c r="E52" s="6">
        <v>42831</v>
      </c>
      <c r="F52" s="7">
        <v>68.290000000000006</v>
      </c>
      <c r="G52" s="6">
        <v>42916</v>
      </c>
      <c r="H52" s="6">
        <v>42858</v>
      </c>
      <c r="I52" s="7">
        <v>68.290000000000006</v>
      </c>
      <c r="J52" s="8">
        <v>-58</v>
      </c>
      <c r="K52" s="7">
        <v>-3960.82</v>
      </c>
    </row>
    <row r="53" spans="1:11" s="1" customFormat="1" ht="12.75">
      <c r="A53" s="1" t="s">
        <v>0</v>
      </c>
      <c r="B53" s="5" t="s">
        <v>97</v>
      </c>
      <c r="C53" s="5" t="s">
        <v>112</v>
      </c>
      <c r="D53" s="5" t="s">
        <v>114</v>
      </c>
      <c r="E53" s="6">
        <v>42831</v>
      </c>
      <c r="F53" s="7">
        <v>294</v>
      </c>
      <c r="G53" s="6">
        <v>42916</v>
      </c>
      <c r="H53" s="6">
        <v>42858</v>
      </c>
      <c r="I53" s="7">
        <v>294</v>
      </c>
      <c r="J53" s="8">
        <v>-58</v>
      </c>
      <c r="K53" s="7">
        <v>-17052</v>
      </c>
    </row>
    <row r="54" spans="1:11" s="1" customFormat="1" ht="12.75">
      <c r="A54" s="1" t="s">
        <v>0</v>
      </c>
      <c r="B54" s="5" t="s">
        <v>97</v>
      </c>
      <c r="C54" s="5" t="s">
        <v>112</v>
      </c>
      <c r="D54" s="5" t="s">
        <v>115</v>
      </c>
      <c r="E54" s="6">
        <v>42831</v>
      </c>
      <c r="F54" s="7">
        <v>33</v>
      </c>
      <c r="G54" s="6">
        <v>42916</v>
      </c>
      <c r="H54" s="6">
        <v>42858</v>
      </c>
      <c r="I54" s="7">
        <v>33</v>
      </c>
      <c r="J54" s="8">
        <v>-58</v>
      </c>
      <c r="K54" s="7">
        <v>-1914</v>
      </c>
    </row>
    <row r="55" spans="1:11" s="1" customFormat="1" ht="12.75">
      <c r="A55" s="1" t="s">
        <v>0</v>
      </c>
      <c r="B55" s="5" t="s">
        <v>97</v>
      </c>
      <c r="C55" s="5" t="s">
        <v>112</v>
      </c>
      <c r="D55" s="5" t="s">
        <v>116</v>
      </c>
      <c r="E55" s="6">
        <v>42831</v>
      </c>
      <c r="F55" s="7">
        <v>58.1</v>
      </c>
      <c r="G55" s="6">
        <v>42916</v>
      </c>
      <c r="H55" s="6">
        <v>42858</v>
      </c>
      <c r="I55" s="7">
        <v>58.1</v>
      </c>
      <c r="J55" s="8">
        <v>-58</v>
      </c>
      <c r="K55" s="7">
        <v>-3369.8</v>
      </c>
    </row>
    <row r="56" spans="1:11" s="1" customFormat="1" ht="12.75">
      <c r="A56" s="1" t="s">
        <v>0</v>
      </c>
      <c r="B56" s="5" t="s">
        <v>117</v>
      </c>
      <c r="C56" s="5" t="s">
        <v>118</v>
      </c>
      <c r="D56" s="5" t="s">
        <v>119</v>
      </c>
      <c r="E56" s="6">
        <v>42825</v>
      </c>
      <c r="F56" s="7">
        <v>3632</v>
      </c>
      <c r="G56" s="6">
        <v>42825</v>
      </c>
      <c r="H56" s="6">
        <v>42844</v>
      </c>
      <c r="I56" s="7">
        <v>3632</v>
      </c>
      <c r="J56" s="8">
        <v>19</v>
      </c>
      <c r="K56" s="7">
        <v>69008</v>
      </c>
    </row>
    <row r="57" spans="1:11" s="1" customFormat="1" ht="12.75">
      <c r="A57" s="1" t="s">
        <v>0</v>
      </c>
      <c r="B57" s="5" t="s">
        <v>117</v>
      </c>
      <c r="C57" s="5" t="s">
        <v>120</v>
      </c>
      <c r="D57" s="5" t="s">
        <v>121</v>
      </c>
      <c r="E57" s="6">
        <v>42855</v>
      </c>
      <c r="F57" s="7">
        <v>2480</v>
      </c>
      <c r="G57" s="6">
        <v>42855</v>
      </c>
      <c r="H57" s="6">
        <v>42858</v>
      </c>
      <c r="I57" s="7">
        <v>2480</v>
      </c>
      <c r="J57" s="8">
        <v>3</v>
      </c>
      <c r="K57" s="7">
        <v>7440</v>
      </c>
    </row>
    <row r="58" spans="1:11" s="1" customFormat="1" ht="12.75">
      <c r="A58" s="1" t="s">
        <v>0</v>
      </c>
      <c r="B58" s="5" t="s">
        <v>117</v>
      </c>
      <c r="C58" s="5" t="s">
        <v>122</v>
      </c>
      <c r="D58" s="5" t="s">
        <v>123</v>
      </c>
      <c r="E58" s="6">
        <v>42886</v>
      </c>
      <c r="F58" s="7">
        <v>3488</v>
      </c>
      <c r="G58" s="6">
        <v>42886</v>
      </c>
      <c r="H58" s="6">
        <v>42891</v>
      </c>
      <c r="I58" s="7">
        <v>3488</v>
      </c>
      <c r="J58" s="8">
        <v>5</v>
      </c>
      <c r="K58" s="7">
        <v>17440</v>
      </c>
    </row>
    <row r="59" spans="1:11" s="1" customFormat="1" ht="12.75">
      <c r="A59" s="1" t="s">
        <v>0</v>
      </c>
      <c r="B59" s="5" t="s">
        <v>124</v>
      </c>
      <c r="C59" s="5" t="s">
        <v>125</v>
      </c>
      <c r="D59" s="5" t="s">
        <v>126</v>
      </c>
      <c r="E59" s="6">
        <v>42866</v>
      </c>
      <c r="F59" s="7">
        <v>60.92</v>
      </c>
      <c r="G59" s="6">
        <v>42906</v>
      </c>
      <c r="H59" s="6">
        <v>42891</v>
      </c>
      <c r="I59" s="7">
        <v>60.92</v>
      </c>
      <c r="J59" s="8">
        <v>-15</v>
      </c>
      <c r="K59" s="7">
        <v>-913.8</v>
      </c>
    </row>
    <row r="60" spans="1:11" s="1" customFormat="1" ht="12.75">
      <c r="A60" s="1" t="s">
        <v>0</v>
      </c>
      <c r="B60" s="5" t="s">
        <v>124</v>
      </c>
      <c r="C60" s="5" t="s">
        <v>125</v>
      </c>
      <c r="D60" s="5" t="s">
        <v>127</v>
      </c>
      <c r="E60" s="6">
        <v>42866</v>
      </c>
      <c r="F60" s="7">
        <v>7.03</v>
      </c>
      <c r="G60" s="6">
        <v>42906</v>
      </c>
      <c r="H60" s="6">
        <v>42891</v>
      </c>
      <c r="I60" s="7">
        <v>7.03</v>
      </c>
      <c r="J60" s="8">
        <v>-15</v>
      </c>
      <c r="K60" s="7">
        <v>-105.45</v>
      </c>
    </row>
    <row r="61" spans="1:11" s="1" customFormat="1" ht="12.75">
      <c r="A61" s="1" t="s">
        <v>0</v>
      </c>
      <c r="B61" s="5" t="s">
        <v>124</v>
      </c>
      <c r="C61" s="5" t="s">
        <v>125</v>
      </c>
      <c r="D61" s="5" t="s">
        <v>128</v>
      </c>
      <c r="E61" s="6">
        <v>42866</v>
      </c>
      <c r="F61" s="7">
        <v>118.17</v>
      </c>
      <c r="G61" s="6">
        <v>42906</v>
      </c>
      <c r="H61" s="6">
        <v>42891</v>
      </c>
      <c r="I61" s="7">
        <v>118.17</v>
      </c>
      <c r="J61" s="8">
        <v>-15</v>
      </c>
      <c r="K61" s="7">
        <v>-1772.55</v>
      </c>
    </row>
    <row r="62" spans="1:11" s="1" customFormat="1" ht="12.75">
      <c r="A62" s="1" t="s">
        <v>0</v>
      </c>
      <c r="B62" s="5" t="s">
        <v>129</v>
      </c>
      <c r="C62" s="5" t="s">
        <v>130</v>
      </c>
      <c r="D62" s="5" t="s">
        <v>131</v>
      </c>
      <c r="E62" s="6">
        <v>42855</v>
      </c>
      <c r="F62" s="7">
        <v>3809.52</v>
      </c>
      <c r="G62" s="6">
        <v>42915</v>
      </c>
      <c r="H62" s="6">
        <v>42872</v>
      </c>
      <c r="I62" s="7">
        <v>3809.52</v>
      </c>
      <c r="J62" s="8">
        <v>-43</v>
      </c>
      <c r="K62" s="7">
        <v>-163809.35999999999</v>
      </c>
    </row>
    <row r="63" spans="1:11" s="1" customFormat="1" ht="12.75">
      <c r="A63" s="1" t="s">
        <v>0</v>
      </c>
      <c r="B63" s="5" t="s">
        <v>132</v>
      </c>
      <c r="C63" s="5" t="s">
        <v>133</v>
      </c>
      <c r="D63" s="5" t="s">
        <v>134</v>
      </c>
      <c r="E63" s="6">
        <v>42825</v>
      </c>
      <c r="F63" s="7">
        <v>85.35</v>
      </c>
      <c r="G63" s="6">
        <v>42874</v>
      </c>
      <c r="H63" s="6">
        <v>42858</v>
      </c>
      <c r="I63" s="7">
        <v>85.35</v>
      </c>
      <c r="J63" s="8">
        <v>-16</v>
      </c>
      <c r="K63" s="7">
        <v>-1365.6</v>
      </c>
    </row>
    <row r="64" spans="1:11">
      <c r="F64" s="10">
        <f>SUM(F3:F63)</f>
        <v>52094.249999999985</v>
      </c>
      <c r="K64" s="10">
        <f>SUM(K3:K63)</f>
        <v>-958450.04999999993</v>
      </c>
    </row>
    <row r="66" spans="2:3">
      <c r="B66" s="9"/>
    </row>
    <row r="67" spans="2:3">
      <c r="B67" s="9" t="s">
        <v>136</v>
      </c>
      <c r="C67" s="9">
        <f>K64/F64</f>
        <v>-18.398384658575566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Tiziano Favilli</cp:lastModifiedBy>
  <dcterms:created xsi:type="dcterms:W3CDTF">2018-01-31T09:25:58Z</dcterms:created>
  <dcterms:modified xsi:type="dcterms:W3CDTF">2018-01-31T09:33:39Z</dcterms:modified>
</cp:coreProperties>
</file>