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Export da Griglia" sheetId="1" r:id="rId1"/>
  </sheets>
  <calcPr calcId="125725"/>
</workbook>
</file>

<file path=xl/calcChain.xml><?xml version="1.0" encoding="utf-8"?>
<calcChain xmlns="http://schemas.openxmlformats.org/spreadsheetml/2006/main">
  <c r="C59" i="1"/>
  <c r="K56"/>
  <c r="F56"/>
</calcChain>
</file>

<file path=xl/sharedStrings.xml><?xml version="1.0" encoding="utf-8"?>
<sst xmlns="http://schemas.openxmlformats.org/spreadsheetml/2006/main" count="225" uniqueCount="112">
  <si>
    <t/>
  </si>
  <si>
    <t>Fornitore</t>
  </si>
  <si>
    <t>Oggetto</t>
  </si>
  <si>
    <t>Nr. doc.</t>
  </si>
  <si>
    <t>Data doc.</t>
  </si>
  <si>
    <t xml:space="preserve"> Importo (A)</t>
  </si>
  <si>
    <t xml:space="preserve"> Data  scadenza  rata</t>
  </si>
  <si>
    <t xml:space="preserve"> Data  mandato</t>
  </si>
  <si>
    <t xml:space="preserve"> Importo pagato (B)</t>
  </si>
  <si>
    <t xml:space="preserve"> Nr. gg.  pag. (C)</t>
  </si>
  <si>
    <t xml:space="preserve"> Nr.gg.x importo (D)=(C)x(A)</t>
  </si>
  <si>
    <t>ACI AUTOMOBILE CLUB ITALIA</t>
  </si>
  <si>
    <t>Documento n. 0000015554 del 28/06/2017</t>
  </si>
  <si>
    <t>0000015554</t>
  </si>
  <si>
    <t>NUOVO FUTURO COOPERATIVA SOCIALE</t>
  </si>
  <si>
    <t>Documento n. 000020/16 del 31/05/2017</t>
  </si>
  <si>
    <t>000020/16</t>
  </si>
  <si>
    <t>MENICHINI SNC DI BANDONI A. &amp; MENICHINI M.</t>
  </si>
  <si>
    <t>Documento n. 001_2017_FE del 30/06/2017</t>
  </si>
  <si>
    <t>001_2017_FE</t>
  </si>
  <si>
    <t>ASA AZIENDA SERVIZI AMBIENTALI SPA</t>
  </si>
  <si>
    <t>B/Bollettazione</t>
  </si>
  <si>
    <t>0820220170000467300</t>
  </si>
  <si>
    <t>0820220170000467400</t>
  </si>
  <si>
    <t>0820220170000467500</t>
  </si>
  <si>
    <t>0820220170000482900</t>
  </si>
  <si>
    <t>0820220170000483000</t>
  </si>
  <si>
    <t>0820220170000483100</t>
  </si>
  <si>
    <t>PAMPANA BANCHIERI BRUNO</t>
  </si>
  <si>
    <t>PRESTAZIONI  PROFESSIONALE</t>
  </si>
  <si>
    <t>1/E/17</t>
  </si>
  <si>
    <t>ROSIGNANO ENERGIA AMBIENTE SPA</t>
  </si>
  <si>
    <t>Documento n. 154/PA del 20/06/2017</t>
  </si>
  <si>
    <t>154/PA</t>
  </si>
  <si>
    <t>Documento n. 165/PA del 30/06/2017</t>
  </si>
  <si>
    <t>165/PA</t>
  </si>
  <si>
    <t>Documento n. 190/PA del 31/07/2017</t>
  </si>
  <si>
    <t>190/PA</t>
  </si>
  <si>
    <t>VERSILIA SEGNALETICA DI CERAGIOLI GIANLUCA</t>
  </si>
  <si>
    <t>Fornitura e posa di segnaletica verticale ubicata all'incrocio tra la SP 43 e Via Botro Maggiore.</t>
  </si>
  <si>
    <t>195</t>
  </si>
  <si>
    <t>EDISON ENERGIA SPA</t>
  </si>
  <si>
    <t>IT001E45015035</t>
  </si>
  <si>
    <t>5750441179</t>
  </si>
  <si>
    <t>IT001E45015076</t>
  </si>
  <si>
    <t>5750441388</t>
  </si>
  <si>
    <t>IT001E45014937</t>
  </si>
  <si>
    <t>5750441419</t>
  </si>
  <si>
    <t>IT001E04343015</t>
  </si>
  <si>
    <t>5750441492</t>
  </si>
  <si>
    <t>IT001E41458815</t>
  </si>
  <si>
    <t>5750441581</t>
  </si>
  <si>
    <t>5750451592</t>
  </si>
  <si>
    <t>5750451705</t>
  </si>
  <si>
    <t>5750452032</t>
  </si>
  <si>
    <t>5750452152</t>
  </si>
  <si>
    <t>5750452196</t>
  </si>
  <si>
    <t>TIM S.P.A.</t>
  </si>
  <si>
    <t>CONTO TELECOM ITALIA 5/ 2016: GIUGNO - LUGLIO  LINEA: 05011148986</t>
  </si>
  <si>
    <t>6820170620001253</t>
  </si>
  <si>
    <t>CONTO TELECOM ITALIA 6/ 2016: AGOSTO - SETTEMBRE  LINEA: 05011148986</t>
  </si>
  <si>
    <t>6820170620001269</t>
  </si>
  <si>
    <t>CONTO TELECOM ITALIA 3/2016 FEBBRAIO MARZO LINEA: 05011148986</t>
  </si>
  <si>
    <t>6820170620001306</t>
  </si>
  <si>
    <t>NUOVA FATTURA PER SCARTO\RIFIUTO FATTURA PRECEDENTE BIMESTRE 2/2017  PERIODO DICEMBRE - GENNAIO  LINEA N. 05011148986</t>
  </si>
  <si>
    <t>6820170620002198</t>
  </si>
  <si>
    <t>NUOVA FATTURA PER SCARTO/RIFIUTO FATTURA PRECEDENTE  DEL BIMESTRE: 3/2016 PERIODO: FEBBRAIO - MARZO LINEA: 050683018</t>
  </si>
  <si>
    <t>6820170620002447</t>
  </si>
  <si>
    <t>CONTO TELECOM ITALIA 1/2017 OTTOBRE NOVEMBRE LINEA : 05011148986</t>
  </si>
  <si>
    <t>6820170620003290</t>
  </si>
  <si>
    <t>NUOVA FATTURA PER SCARTO/RIFIUTO FATTURA PRECEDENTE BIMESTRE: 4/2016 PERIODO: APRILE - MAGGIO NUMERO LINEA: 05011148986</t>
  </si>
  <si>
    <t>6820170620003618</t>
  </si>
  <si>
    <t>REA IMPIANTI SRL UNIPERSONALE</t>
  </si>
  <si>
    <t>Documento n. 78/PA del 30/06/2017</t>
  </si>
  <si>
    <t>78/PA</t>
  </si>
  <si>
    <t>P.C.S. SRL</t>
  </si>
  <si>
    <t>Fattura Immediata PA</t>
  </si>
  <si>
    <t>82/SP</t>
  </si>
  <si>
    <t>3BIM 2017</t>
  </si>
  <si>
    <t>8L00288088</t>
  </si>
  <si>
    <t>4BIM 2017</t>
  </si>
  <si>
    <t>8L00467899</t>
  </si>
  <si>
    <t>8L00469115</t>
  </si>
  <si>
    <t>8L00469387</t>
  </si>
  <si>
    <t>8L00472291</t>
  </si>
  <si>
    <t>8L00472513</t>
  </si>
  <si>
    <t>DONATI TRASPORTI &amp; SERVIZI SRL</t>
  </si>
  <si>
    <t>Documento n. ED/64 del 30/06/2017</t>
  </si>
  <si>
    <t>ED/64</t>
  </si>
  <si>
    <t>Documento n. ED/65 del 30/06/2017</t>
  </si>
  <si>
    <t>ED/65</t>
  </si>
  <si>
    <t>ENERGETIC SPA</t>
  </si>
  <si>
    <t>Servizio di fornitura Gas Naturale</t>
  </si>
  <si>
    <t>EX27896/2017</t>
  </si>
  <si>
    <t>EX27897/2017</t>
  </si>
  <si>
    <t>EX27898/2017</t>
  </si>
  <si>
    <t>EX32726/2017</t>
  </si>
  <si>
    <t>EX32727/2017</t>
  </si>
  <si>
    <t>EX32728/2017</t>
  </si>
  <si>
    <t>EX39670/2017</t>
  </si>
  <si>
    <t>EX39671/2017</t>
  </si>
  <si>
    <t>EX39672/2017</t>
  </si>
  <si>
    <t>TOTALERG SPA</t>
  </si>
  <si>
    <t>Documento n. I7246590 del 30/06/2017</t>
  </si>
  <si>
    <t>I7246590</t>
  </si>
  <si>
    <t>Documento n. I7305840 del 31/07/2017</t>
  </si>
  <si>
    <t>I7305840</t>
  </si>
  <si>
    <t>GUGLIELMI ENIO &amp; C. SNC</t>
  </si>
  <si>
    <t>ACQUISTO BENI FERRAMENTA PER MANUT. PROP. COMUNALI ANNI:2016-2017-2018</t>
  </si>
  <si>
    <t>X00012</t>
  </si>
  <si>
    <t>INDICE DI TEMPESTIVITA' DEI PAGAMENTI 1/7/2017-30/9/2017</t>
  </si>
  <si>
    <t>INDICATORE TEMPESTIVITA' PAGAMENTI  (D/A)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</si>
</sst>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/>
    <xf numFmtId="4" fontId="1" fillId="0" borderId="1" xfId="0" applyNumberFormat="1" applyFont="1" applyBorder="1"/>
    <xf numFmtId="1" fontId="1" fillId="0" borderId="1" xfId="0" applyNumberFormat="1" applyFont="1" applyBorder="1"/>
    <xf numFmtId="0" fontId="3" fillId="0" borderId="0" xfId="0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topLeftCell="A34" workbookViewId="0">
      <selection activeCell="C60" sqref="C60"/>
    </sheetView>
  </sheetViews>
  <sheetFormatPr defaultRowHeight="15"/>
  <cols>
    <col min="1" max="1" width="1.140625" customWidth="1"/>
    <col min="2" max="2" width="49.28515625" customWidth="1"/>
    <col min="3" max="3" width="139" customWidth="1"/>
    <col min="4" max="4" width="22" customWidth="1"/>
    <col min="5" max="5" width="11.85546875" customWidth="1"/>
    <col min="6" max="6" width="14" customWidth="1"/>
    <col min="7" max="7" width="24.140625" customWidth="1"/>
    <col min="8" max="8" width="17.5703125" customWidth="1"/>
    <col min="9" max="9" width="22.5703125" customWidth="1"/>
    <col min="10" max="10" width="18.85546875" customWidth="1"/>
    <col min="11" max="11" width="32.28515625" customWidth="1"/>
  </cols>
  <sheetData>
    <row r="1" spans="1:11" ht="18.75">
      <c r="C1" s="3" t="s">
        <v>110</v>
      </c>
    </row>
    <row r="2" spans="1:11" s="2" customFormat="1" ht="15.75">
      <c r="A2" s="2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spans="1:11" s="1" customFormat="1" ht="12.75">
      <c r="A3" s="1" t="s">
        <v>0</v>
      </c>
      <c r="B3" s="5" t="s">
        <v>11</v>
      </c>
      <c r="C3" s="5" t="s">
        <v>12</v>
      </c>
      <c r="D3" s="5" t="s">
        <v>13</v>
      </c>
      <c r="E3" s="6">
        <v>42914</v>
      </c>
      <c r="F3" s="7">
        <v>333.7</v>
      </c>
      <c r="G3" s="6">
        <v>42975</v>
      </c>
      <c r="H3" s="6">
        <v>42950</v>
      </c>
      <c r="I3" s="7">
        <v>333.7</v>
      </c>
      <c r="J3" s="8">
        <v>-25</v>
      </c>
      <c r="K3" s="7">
        <v>-8342.5</v>
      </c>
    </row>
    <row r="4" spans="1:11" s="1" customFormat="1" ht="12.75">
      <c r="A4" s="1" t="s">
        <v>0</v>
      </c>
      <c r="B4" s="5" t="s">
        <v>14</v>
      </c>
      <c r="C4" s="5" t="s">
        <v>15</v>
      </c>
      <c r="D4" s="5" t="s">
        <v>16</v>
      </c>
      <c r="E4" s="6">
        <v>42886</v>
      </c>
      <c r="F4" s="7">
        <v>1755</v>
      </c>
      <c r="G4" s="6">
        <v>42978</v>
      </c>
      <c r="H4" s="6">
        <v>42950</v>
      </c>
      <c r="I4" s="7">
        <v>1755</v>
      </c>
      <c r="J4" s="8">
        <v>-28</v>
      </c>
      <c r="K4" s="7">
        <v>-49140</v>
      </c>
    </row>
    <row r="5" spans="1:11" s="1" customFormat="1" ht="12.75">
      <c r="A5" s="1" t="s">
        <v>0</v>
      </c>
      <c r="B5" s="5" t="s">
        <v>17</v>
      </c>
      <c r="C5" s="5" t="s">
        <v>18</v>
      </c>
      <c r="D5" s="5" t="s">
        <v>19</v>
      </c>
      <c r="E5" s="6">
        <v>42916</v>
      </c>
      <c r="F5" s="7">
        <v>76.5</v>
      </c>
      <c r="G5" s="6">
        <v>42946</v>
      </c>
      <c r="H5" s="6">
        <v>42926</v>
      </c>
      <c r="I5" s="7">
        <v>76.5</v>
      </c>
      <c r="J5" s="8">
        <v>-20</v>
      </c>
      <c r="K5" s="7">
        <v>-1530</v>
      </c>
    </row>
    <row r="6" spans="1:11" s="1" customFormat="1" ht="12.75">
      <c r="A6" s="1" t="s">
        <v>0</v>
      </c>
      <c r="B6" s="5" t="s">
        <v>20</v>
      </c>
      <c r="C6" s="5" t="s">
        <v>21</v>
      </c>
      <c r="D6" s="5" t="s">
        <v>22</v>
      </c>
      <c r="E6" s="6">
        <v>42926</v>
      </c>
      <c r="F6" s="7">
        <v>137.77000000000001</v>
      </c>
      <c r="G6" s="6">
        <v>42977</v>
      </c>
      <c r="H6" s="6">
        <v>42950</v>
      </c>
      <c r="I6" s="7">
        <v>137.77000000000001</v>
      </c>
      <c r="J6" s="8">
        <v>-27</v>
      </c>
      <c r="K6" s="7">
        <v>-3719.79</v>
      </c>
    </row>
    <row r="7" spans="1:11" s="1" customFormat="1" ht="12.75">
      <c r="A7" s="1" t="s">
        <v>0</v>
      </c>
      <c r="B7" s="5" t="s">
        <v>20</v>
      </c>
      <c r="C7" s="5" t="s">
        <v>21</v>
      </c>
      <c r="D7" s="5" t="s">
        <v>23</v>
      </c>
      <c r="E7" s="6">
        <v>42926</v>
      </c>
      <c r="F7" s="7">
        <v>136.18</v>
      </c>
      <c r="G7" s="6">
        <v>42977</v>
      </c>
      <c r="H7" s="6">
        <v>42950</v>
      </c>
      <c r="I7" s="7">
        <v>136.18</v>
      </c>
      <c r="J7" s="8">
        <v>-27</v>
      </c>
      <c r="K7" s="7">
        <v>-3676.86</v>
      </c>
    </row>
    <row r="8" spans="1:11" s="1" customFormat="1" ht="12.75">
      <c r="A8" s="1" t="s">
        <v>0</v>
      </c>
      <c r="B8" s="5" t="s">
        <v>20</v>
      </c>
      <c r="C8" s="5" t="s">
        <v>21</v>
      </c>
      <c r="D8" s="5" t="s">
        <v>24</v>
      </c>
      <c r="E8" s="6">
        <v>42926</v>
      </c>
      <c r="F8" s="7">
        <v>40.11</v>
      </c>
      <c r="G8" s="6">
        <v>42977</v>
      </c>
      <c r="H8" s="6">
        <v>42950</v>
      </c>
      <c r="I8" s="7">
        <v>40.11</v>
      </c>
      <c r="J8" s="8">
        <v>-27</v>
      </c>
      <c r="K8" s="7">
        <v>-1082.97</v>
      </c>
    </row>
    <row r="9" spans="1:11" s="1" customFormat="1" ht="12.75">
      <c r="A9" s="1" t="s">
        <v>0</v>
      </c>
      <c r="B9" s="5" t="s">
        <v>20</v>
      </c>
      <c r="C9" s="5" t="s">
        <v>21</v>
      </c>
      <c r="D9" s="5" t="s">
        <v>25</v>
      </c>
      <c r="E9" s="6">
        <v>42926</v>
      </c>
      <c r="F9" s="7">
        <v>0</v>
      </c>
      <c r="G9" s="6">
        <v>42967</v>
      </c>
      <c r="H9" s="6">
        <v>42950</v>
      </c>
      <c r="I9" s="7">
        <v>0</v>
      </c>
      <c r="J9" s="8">
        <v>-17</v>
      </c>
      <c r="K9" s="7">
        <v>0</v>
      </c>
    </row>
    <row r="10" spans="1:11" s="1" customFormat="1" ht="12.75">
      <c r="A10" s="1" t="s">
        <v>0</v>
      </c>
      <c r="B10" s="5" t="s">
        <v>20</v>
      </c>
      <c r="C10" s="5" t="s">
        <v>21</v>
      </c>
      <c r="D10" s="5" t="s">
        <v>26</v>
      </c>
      <c r="E10" s="6">
        <v>42926</v>
      </c>
      <c r="F10" s="7">
        <v>41.05</v>
      </c>
      <c r="G10" s="6">
        <v>42977</v>
      </c>
      <c r="H10" s="6">
        <v>42950</v>
      </c>
      <c r="I10" s="7">
        <v>41.05</v>
      </c>
      <c r="J10" s="8">
        <v>-27</v>
      </c>
      <c r="K10" s="7">
        <v>-1108.3499999999999</v>
      </c>
    </row>
    <row r="11" spans="1:11" s="1" customFormat="1" ht="12.75">
      <c r="A11" s="1" t="s">
        <v>0</v>
      </c>
      <c r="B11" s="5" t="s">
        <v>20</v>
      </c>
      <c r="C11" s="5" t="s">
        <v>21</v>
      </c>
      <c r="D11" s="5" t="s">
        <v>27</v>
      </c>
      <c r="E11" s="6">
        <v>42926</v>
      </c>
      <c r="F11" s="7">
        <v>114.34</v>
      </c>
      <c r="G11" s="6">
        <v>42977</v>
      </c>
      <c r="H11" s="6">
        <v>42950</v>
      </c>
      <c r="I11" s="7">
        <v>114.34</v>
      </c>
      <c r="J11" s="8">
        <v>-27</v>
      </c>
      <c r="K11" s="7">
        <v>-3087.18</v>
      </c>
    </row>
    <row r="12" spans="1:11" s="1" customFormat="1" ht="12.75">
      <c r="A12" s="1" t="s">
        <v>0</v>
      </c>
      <c r="B12" s="5" t="s">
        <v>28</v>
      </c>
      <c r="C12" s="5" t="s">
        <v>29</v>
      </c>
      <c r="D12" s="5" t="s">
        <v>30</v>
      </c>
      <c r="E12" s="6">
        <v>42864</v>
      </c>
      <c r="F12" s="7">
        <v>2398.67</v>
      </c>
      <c r="G12" s="6">
        <v>42895</v>
      </c>
      <c r="H12" s="6">
        <v>42950</v>
      </c>
      <c r="I12" s="7">
        <v>2398.67</v>
      </c>
      <c r="J12" s="8">
        <v>55</v>
      </c>
      <c r="K12" s="7">
        <v>131926.85</v>
      </c>
    </row>
    <row r="13" spans="1:11" s="1" customFormat="1" ht="12.75">
      <c r="A13" s="1" t="s">
        <v>0</v>
      </c>
      <c r="B13" s="5" t="s">
        <v>31</v>
      </c>
      <c r="C13" s="5" t="s">
        <v>32</v>
      </c>
      <c r="D13" s="5" t="s">
        <v>33</v>
      </c>
      <c r="E13" s="6">
        <v>42906</v>
      </c>
      <c r="F13" s="7">
        <v>1347.33</v>
      </c>
      <c r="G13" s="6">
        <v>42947</v>
      </c>
      <c r="H13" s="6">
        <v>42926</v>
      </c>
      <c r="I13" s="7">
        <v>1347.33</v>
      </c>
      <c r="J13" s="8">
        <v>-21</v>
      </c>
      <c r="K13" s="7">
        <v>-28293.93</v>
      </c>
    </row>
    <row r="14" spans="1:11" s="1" customFormat="1" ht="12.75">
      <c r="A14" s="1" t="s">
        <v>0</v>
      </c>
      <c r="B14" s="5" t="s">
        <v>31</v>
      </c>
      <c r="C14" s="5" t="s">
        <v>34</v>
      </c>
      <c r="D14" s="5" t="s">
        <v>35</v>
      </c>
      <c r="E14" s="6">
        <v>42916</v>
      </c>
      <c r="F14" s="7">
        <v>2108.5700000000002</v>
      </c>
      <c r="G14" s="6">
        <v>42947</v>
      </c>
      <c r="H14" s="6">
        <v>42926</v>
      </c>
      <c r="I14" s="7">
        <v>2108.5700000000002</v>
      </c>
      <c r="J14" s="8">
        <v>-21</v>
      </c>
      <c r="K14" s="7">
        <v>-44279.97</v>
      </c>
    </row>
    <row r="15" spans="1:11" s="1" customFormat="1" ht="12.75">
      <c r="A15" s="1" t="s">
        <v>0</v>
      </c>
      <c r="B15" s="5" t="s">
        <v>31</v>
      </c>
      <c r="C15" s="5" t="s">
        <v>36</v>
      </c>
      <c r="D15" s="5" t="s">
        <v>37</v>
      </c>
      <c r="E15" s="6">
        <v>42947</v>
      </c>
      <c r="F15" s="7">
        <v>2108.5700000000002</v>
      </c>
      <c r="G15" s="6">
        <v>42978</v>
      </c>
      <c r="H15" s="6">
        <v>42985</v>
      </c>
      <c r="I15" s="7">
        <v>2108.5700000000002</v>
      </c>
      <c r="J15" s="8">
        <v>7</v>
      </c>
      <c r="K15" s="7">
        <v>14759.99</v>
      </c>
    </row>
    <row r="16" spans="1:11" s="1" customFormat="1" ht="12.75">
      <c r="A16" s="1" t="s">
        <v>0</v>
      </c>
      <c r="B16" s="5" t="s">
        <v>38</v>
      </c>
      <c r="C16" s="5" t="s">
        <v>39</v>
      </c>
      <c r="D16" s="5" t="s">
        <v>40</v>
      </c>
      <c r="E16" s="6">
        <v>42913</v>
      </c>
      <c r="F16" s="7">
        <v>264.75</v>
      </c>
      <c r="G16" s="6">
        <v>42980</v>
      </c>
      <c r="H16" s="6">
        <v>42926</v>
      </c>
      <c r="I16" s="7">
        <v>264.75</v>
      </c>
      <c r="J16" s="8">
        <v>-54</v>
      </c>
      <c r="K16" s="7">
        <v>-14296.5</v>
      </c>
    </row>
    <row r="17" spans="1:11" s="1" customFormat="1" ht="12.75">
      <c r="A17" s="1" t="s">
        <v>0</v>
      </c>
      <c r="B17" s="5" t="s">
        <v>41</v>
      </c>
      <c r="C17" s="5" t="s">
        <v>42</v>
      </c>
      <c r="D17" s="5" t="s">
        <v>43</v>
      </c>
      <c r="E17" s="6">
        <v>42927</v>
      </c>
      <c r="F17" s="7">
        <v>208.09</v>
      </c>
      <c r="G17" s="6">
        <v>42968</v>
      </c>
      <c r="H17" s="6">
        <v>42950</v>
      </c>
      <c r="I17" s="7">
        <v>208.09</v>
      </c>
      <c r="J17" s="8">
        <v>-18</v>
      </c>
      <c r="K17" s="7">
        <v>-3745.62</v>
      </c>
    </row>
    <row r="18" spans="1:11" s="1" customFormat="1" ht="12.75">
      <c r="A18" s="1" t="s">
        <v>0</v>
      </c>
      <c r="B18" s="5" t="s">
        <v>41</v>
      </c>
      <c r="C18" s="5" t="s">
        <v>44</v>
      </c>
      <c r="D18" s="5" t="s">
        <v>45</v>
      </c>
      <c r="E18" s="6">
        <v>42927</v>
      </c>
      <c r="F18" s="7">
        <v>60.91</v>
      </c>
      <c r="G18" s="6">
        <v>42968</v>
      </c>
      <c r="H18" s="6">
        <v>42950</v>
      </c>
      <c r="I18" s="7">
        <v>60.91</v>
      </c>
      <c r="J18" s="8">
        <v>-18</v>
      </c>
      <c r="K18" s="7">
        <v>-1096.3800000000001</v>
      </c>
    </row>
    <row r="19" spans="1:11" s="1" customFormat="1" ht="12.75">
      <c r="A19" s="1" t="s">
        <v>0</v>
      </c>
      <c r="B19" s="5" t="s">
        <v>41</v>
      </c>
      <c r="C19" s="5" t="s">
        <v>46</v>
      </c>
      <c r="D19" s="5" t="s">
        <v>47</v>
      </c>
      <c r="E19" s="6">
        <v>42927</v>
      </c>
      <c r="F19" s="7">
        <v>51.83</v>
      </c>
      <c r="G19" s="6">
        <v>42968</v>
      </c>
      <c r="H19" s="6">
        <v>42950</v>
      </c>
      <c r="I19" s="7">
        <v>51.83</v>
      </c>
      <c r="J19" s="8">
        <v>-18</v>
      </c>
      <c r="K19" s="7">
        <v>-932.94</v>
      </c>
    </row>
    <row r="20" spans="1:11" s="1" customFormat="1" ht="12.75">
      <c r="A20" s="1" t="s">
        <v>0</v>
      </c>
      <c r="B20" s="5" t="s">
        <v>41</v>
      </c>
      <c r="C20" s="5" t="s">
        <v>48</v>
      </c>
      <c r="D20" s="5" t="s">
        <v>49</v>
      </c>
      <c r="E20" s="6">
        <v>42927</v>
      </c>
      <c r="F20" s="7">
        <v>31.05</v>
      </c>
      <c r="G20" s="6">
        <v>42968</v>
      </c>
      <c r="H20" s="6">
        <v>42950</v>
      </c>
      <c r="I20" s="7">
        <v>31.05</v>
      </c>
      <c r="J20" s="8">
        <v>-18</v>
      </c>
      <c r="K20" s="7">
        <v>-558.9</v>
      </c>
    </row>
    <row r="21" spans="1:11" s="1" customFormat="1" ht="12.75">
      <c r="A21" s="1" t="s">
        <v>0</v>
      </c>
      <c r="B21" s="5" t="s">
        <v>41</v>
      </c>
      <c r="C21" s="5" t="s">
        <v>50</v>
      </c>
      <c r="D21" s="5" t="s">
        <v>51</v>
      </c>
      <c r="E21" s="6">
        <v>42927</v>
      </c>
      <c r="F21" s="7">
        <v>20.49</v>
      </c>
      <c r="G21" s="6">
        <v>42968</v>
      </c>
      <c r="H21" s="6">
        <v>42950</v>
      </c>
      <c r="I21" s="7">
        <v>20.49</v>
      </c>
      <c r="J21" s="8">
        <v>-18</v>
      </c>
      <c r="K21" s="7">
        <v>-368.82</v>
      </c>
    </row>
    <row r="22" spans="1:11" s="1" customFormat="1" ht="12.75">
      <c r="A22" s="1" t="s">
        <v>0</v>
      </c>
      <c r="B22" s="5" t="s">
        <v>41</v>
      </c>
      <c r="C22" s="5" t="s">
        <v>42</v>
      </c>
      <c r="D22" s="5" t="s">
        <v>52</v>
      </c>
      <c r="E22" s="6">
        <v>42958</v>
      </c>
      <c r="F22" s="7">
        <v>236.75</v>
      </c>
      <c r="G22" s="6">
        <v>42999</v>
      </c>
      <c r="H22" s="6">
        <v>42985</v>
      </c>
      <c r="I22" s="7">
        <v>236.75</v>
      </c>
      <c r="J22" s="8">
        <v>-14</v>
      </c>
      <c r="K22" s="7">
        <v>-3314.5</v>
      </c>
    </row>
    <row r="23" spans="1:11" s="1" customFormat="1" ht="12.75">
      <c r="A23" s="1" t="s">
        <v>0</v>
      </c>
      <c r="B23" s="5" t="s">
        <v>41</v>
      </c>
      <c r="C23" s="5" t="s">
        <v>48</v>
      </c>
      <c r="D23" s="5" t="s">
        <v>53</v>
      </c>
      <c r="E23" s="6">
        <v>42958</v>
      </c>
      <c r="F23" s="7">
        <v>29.21</v>
      </c>
      <c r="G23" s="6">
        <v>42999</v>
      </c>
      <c r="H23" s="6">
        <v>42985</v>
      </c>
      <c r="I23" s="7">
        <v>29.21</v>
      </c>
      <c r="J23" s="8">
        <v>-14</v>
      </c>
      <c r="K23" s="7">
        <v>-408.94</v>
      </c>
    </row>
    <row r="24" spans="1:11" s="1" customFormat="1" ht="12.75">
      <c r="A24" s="1" t="s">
        <v>0</v>
      </c>
      <c r="B24" s="5" t="s">
        <v>41</v>
      </c>
      <c r="C24" s="5" t="s">
        <v>46</v>
      </c>
      <c r="D24" s="5" t="s">
        <v>54</v>
      </c>
      <c r="E24" s="6">
        <v>42958</v>
      </c>
      <c r="F24" s="7">
        <v>32.76</v>
      </c>
      <c r="G24" s="6">
        <v>42999</v>
      </c>
      <c r="H24" s="6">
        <v>42985</v>
      </c>
      <c r="I24" s="7">
        <v>32.76</v>
      </c>
      <c r="J24" s="8">
        <v>-14</v>
      </c>
      <c r="K24" s="7">
        <v>-458.64</v>
      </c>
    </row>
    <row r="25" spans="1:11" s="1" customFormat="1" ht="12.75">
      <c r="A25" s="1" t="s">
        <v>0</v>
      </c>
      <c r="B25" s="5" t="s">
        <v>41</v>
      </c>
      <c r="C25" s="5" t="s">
        <v>50</v>
      </c>
      <c r="D25" s="5" t="s">
        <v>55</v>
      </c>
      <c r="E25" s="6">
        <v>42958</v>
      </c>
      <c r="F25" s="7">
        <v>20.63</v>
      </c>
      <c r="G25" s="6">
        <v>42999</v>
      </c>
      <c r="H25" s="6">
        <v>42985</v>
      </c>
      <c r="I25" s="7">
        <v>20.63</v>
      </c>
      <c r="J25" s="8">
        <v>-14</v>
      </c>
      <c r="K25" s="7">
        <v>-288.82</v>
      </c>
    </row>
    <row r="26" spans="1:11" s="1" customFormat="1" ht="12.75">
      <c r="A26" s="1" t="s">
        <v>0</v>
      </c>
      <c r="B26" s="5" t="s">
        <v>41</v>
      </c>
      <c r="C26" s="5" t="s">
        <v>44</v>
      </c>
      <c r="D26" s="5" t="s">
        <v>56</v>
      </c>
      <c r="E26" s="6">
        <v>42958</v>
      </c>
      <c r="F26" s="7">
        <v>70.239999999999995</v>
      </c>
      <c r="G26" s="6">
        <v>42999</v>
      </c>
      <c r="H26" s="6">
        <v>42985</v>
      </c>
      <c r="I26" s="7">
        <v>70.239999999999995</v>
      </c>
      <c r="J26" s="8">
        <v>-14</v>
      </c>
      <c r="K26" s="7">
        <v>-983.36</v>
      </c>
    </row>
    <row r="27" spans="1:11" s="1" customFormat="1" ht="12.75">
      <c r="A27" s="1" t="s">
        <v>0</v>
      </c>
      <c r="B27" s="5" t="s">
        <v>57</v>
      </c>
      <c r="C27" s="5" t="s">
        <v>58</v>
      </c>
      <c r="D27" s="5" t="s">
        <v>59</v>
      </c>
      <c r="E27" s="6">
        <v>42894</v>
      </c>
      <c r="F27" s="7">
        <v>319.18</v>
      </c>
      <c r="G27" s="6">
        <v>42984</v>
      </c>
      <c r="H27" s="6">
        <v>42950</v>
      </c>
      <c r="I27" s="7">
        <v>319.18</v>
      </c>
      <c r="J27" s="8">
        <v>-34</v>
      </c>
      <c r="K27" s="7">
        <v>-10852.12</v>
      </c>
    </row>
    <row r="28" spans="1:11" s="1" customFormat="1" ht="12.75">
      <c r="A28" s="1" t="s">
        <v>0</v>
      </c>
      <c r="B28" s="5" t="s">
        <v>57</v>
      </c>
      <c r="C28" s="5" t="s">
        <v>60</v>
      </c>
      <c r="D28" s="5" t="s">
        <v>61</v>
      </c>
      <c r="E28" s="6">
        <v>42894</v>
      </c>
      <c r="F28" s="7">
        <v>319.18</v>
      </c>
      <c r="G28" s="6">
        <v>42984</v>
      </c>
      <c r="H28" s="6">
        <v>42950</v>
      </c>
      <c r="I28" s="7">
        <v>319.18</v>
      </c>
      <c r="J28" s="8">
        <v>-34</v>
      </c>
      <c r="K28" s="7">
        <v>-10852.12</v>
      </c>
    </row>
    <row r="29" spans="1:11" s="1" customFormat="1" ht="12.75">
      <c r="A29" s="1" t="s">
        <v>0</v>
      </c>
      <c r="B29" s="5" t="s">
        <v>57</v>
      </c>
      <c r="C29" s="5" t="s">
        <v>62</v>
      </c>
      <c r="D29" s="5" t="s">
        <v>63</v>
      </c>
      <c r="E29" s="6">
        <v>42894</v>
      </c>
      <c r="F29" s="7">
        <v>335.18</v>
      </c>
      <c r="G29" s="6">
        <v>42954</v>
      </c>
      <c r="H29" s="6">
        <v>42950</v>
      </c>
      <c r="I29" s="7">
        <v>335.18</v>
      </c>
      <c r="J29" s="8">
        <v>-4</v>
      </c>
      <c r="K29" s="7">
        <v>-1340.72</v>
      </c>
    </row>
    <row r="30" spans="1:11" s="1" customFormat="1" ht="12.75">
      <c r="A30" s="1" t="s">
        <v>0</v>
      </c>
      <c r="B30" s="5" t="s">
        <v>57</v>
      </c>
      <c r="C30" s="5" t="s">
        <v>64</v>
      </c>
      <c r="D30" s="5" t="s">
        <v>65</v>
      </c>
      <c r="E30" s="6">
        <v>42899</v>
      </c>
      <c r="F30" s="7">
        <v>319.18</v>
      </c>
      <c r="G30" s="6">
        <v>42989</v>
      </c>
      <c r="H30" s="6">
        <v>42985</v>
      </c>
      <c r="I30" s="7">
        <v>319.18</v>
      </c>
      <c r="J30" s="8">
        <v>-4</v>
      </c>
      <c r="K30" s="7">
        <v>-1276.72</v>
      </c>
    </row>
    <row r="31" spans="1:11" s="1" customFormat="1" ht="12.75">
      <c r="A31" s="1" t="s">
        <v>0</v>
      </c>
      <c r="B31" s="5" t="s">
        <v>57</v>
      </c>
      <c r="C31" s="5" t="s">
        <v>66</v>
      </c>
      <c r="D31" s="5" t="s">
        <v>67</v>
      </c>
      <c r="E31" s="6">
        <v>42900</v>
      </c>
      <c r="F31" s="7">
        <v>162.22999999999999</v>
      </c>
      <c r="G31" s="6">
        <v>42961</v>
      </c>
      <c r="H31" s="6">
        <v>42950</v>
      </c>
      <c r="I31" s="7">
        <v>162.22999999999999</v>
      </c>
      <c r="J31" s="8">
        <v>-11</v>
      </c>
      <c r="K31" s="7">
        <v>-1784.53</v>
      </c>
    </row>
    <row r="32" spans="1:11" s="1" customFormat="1" ht="12.75">
      <c r="A32" s="1" t="s">
        <v>0</v>
      </c>
      <c r="B32" s="5" t="s">
        <v>57</v>
      </c>
      <c r="C32" s="5" t="s">
        <v>68</v>
      </c>
      <c r="D32" s="5" t="s">
        <v>69</v>
      </c>
      <c r="E32" s="6">
        <v>42907</v>
      </c>
      <c r="F32" s="7">
        <v>319.18</v>
      </c>
      <c r="G32" s="6">
        <v>42997</v>
      </c>
      <c r="H32" s="6">
        <v>42985</v>
      </c>
      <c r="I32" s="7">
        <v>319.18</v>
      </c>
      <c r="J32" s="8">
        <v>-12</v>
      </c>
      <c r="K32" s="7">
        <v>-3830.16</v>
      </c>
    </row>
    <row r="33" spans="1:11" s="1" customFormat="1" ht="12.75">
      <c r="A33" s="1" t="s">
        <v>0</v>
      </c>
      <c r="B33" s="5" t="s">
        <v>57</v>
      </c>
      <c r="C33" s="5" t="s">
        <v>70</v>
      </c>
      <c r="D33" s="5" t="s">
        <v>71</v>
      </c>
      <c r="E33" s="6">
        <v>42908</v>
      </c>
      <c r="F33" s="7">
        <v>319.18</v>
      </c>
      <c r="G33" s="6">
        <v>42998</v>
      </c>
      <c r="H33" s="6">
        <v>42985</v>
      </c>
      <c r="I33" s="7">
        <v>319.18</v>
      </c>
      <c r="J33" s="8">
        <v>-13</v>
      </c>
      <c r="K33" s="7">
        <v>-4149.34</v>
      </c>
    </row>
    <row r="34" spans="1:11" s="1" customFormat="1" ht="12.75">
      <c r="A34" s="1" t="s">
        <v>0</v>
      </c>
      <c r="B34" s="5" t="s">
        <v>72</v>
      </c>
      <c r="C34" s="5" t="s">
        <v>73</v>
      </c>
      <c r="D34" s="5" t="s">
        <v>74</v>
      </c>
      <c r="E34" s="6">
        <v>42916</v>
      </c>
      <c r="F34" s="7">
        <v>2568.92</v>
      </c>
      <c r="G34" s="6">
        <v>42978</v>
      </c>
      <c r="H34" s="6">
        <v>42950</v>
      </c>
      <c r="I34" s="7">
        <v>2568.92</v>
      </c>
      <c r="J34" s="8">
        <v>-28</v>
      </c>
      <c r="K34" s="7">
        <v>-71929.759999999995</v>
      </c>
    </row>
    <row r="35" spans="1:11" s="1" customFormat="1" ht="12.75">
      <c r="A35" s="1" t="s">
        <v>0</v>
      </c>
      <c r="B35" s="5" t="s">
        <v>75</v>
      </c>
      <c r="C35" s="5" t="s">
        <v>76</v>
      </c>
      <c r="D35" s="5" t="s">
        <v>77</v>
      </c>
      <c r="E35" s="6">
        <v>42913</v>
      </c>
      <c r="F35" s="7">
        <v>240</v>
      </c>
      <c r="G35" s="6">
        <v>42943</v>
      </c>
      <c r="H35" s="6">
        <v>42926</v>
      </c>
      <c r="I35" s="7">
        <v>240</v>
      </c>
      <c r="J35" s="8">
        <v>-17</v>
      </c>
      <c r="K35" s="7">
        <v>-4080</v>
      </c>
    </row>
    <row r="36" spans="1:11" s="1" customFormat="1" ht="12.75">
      <c r="A36" s="1" t="s">
        <v>0</v>
      </c>
      <c r="B36" s="5" t="s">
        <v>57</v>
      </c>
      <c r="C36" s="5" t="s">
        <v>78</v>
      </c>
      <c r="D36" s="5" t="s">
        <v>79</v>
      </c>
      <c r="E36" s="6">
        <v>42831</v>
      </c>
      <c r="F36" s="7">
        <v>319.18</v>
      </c>
      <c r="G36" s="6">
        <v>42916</v>
      </c>
      <c r="H36" s="6">
        <v>42950</v>
      </c>
      <c r="I36" s="7">
        <v>319.18</v>
      </c>
      <c r="J36" s="8">
        <v>34</v>
      </c>
      <c r="K36" s="7">
        <v>10852.12</v>
      </c>
    </row>
    <row r="37" spans="1:11" s="1" customFormat="1" ht="12.75">
      <c r="A37" s="1" t="s">
        <v>0</v>
      </c>
      <c r="B37" s="5" t="s">
        <v>57</v>
      </c>
      <c r="C37" s="5" t="s">
        <v>80</v>
      </c>
      <c r="D37" s="5" t="s">
        <v>81</v>
      </c>
      <c r="E37" s="6">
        <v>42893</v>
      </c>
      <c r="F37" s="7">
        <v>294</v>
      </c>
      <c r="G37" s="6">
        <v>42977</v>
      </c>
      <c r="H37" s="6">
        <v>42950</v>
      </c>
      <c r="I37" s="7">
        <v>294</v>
      </c>
      <c r="J37" s="8">
        <v>-27</v>
      </c>
      <c r="K37" s="7">
        <v>-7938</v>
      </c>
    </row>
    <row r="38" spans="1:11" s="1" customFormat="1" ht="12.75">
      <c r="A38" s="1" t="s">
        <v>0</v>
      </c>
      <c r="B38" s="5" t="s">
        <v>57</v>
      </c>
      <c r="C38" s="5" t="s">
        <v>80</v>
      </c>
      <c r="D38" s="5" t="s">
        <v>82</v>
      </c>
      <c r="E38" s="6">
        <v>42893</v>
      </c>
      <c r="F38" s="7">
        <v>33.32</v>
      </c>
      <c r="G38" s="6">
        <v>42977</v>
      </c>
      <c r="H38" s="6">
        <v>42950</v>
      </c>
      <c r="I38" s="7">
        <v>33.32</v>
      </c>
      <c r="J38" s="8">
        <v>-27</v>
      </c>
      <c r="K38" s="7">
        <v>-899.64</v>
      </c>
    </row>
    <row r="39" spans="1:11" s="1" customFormat="1" ht="12.75">
      <c r="A39" s="1" t="s">
        <v>0</v>
      </c>
      <c r="B39" s="5" t="s">
        <v>57</v>
      </c>
      <c r="C39" s="5" t="s">
        <v>80</v>
      </c>
      <c r="D39" s="5" t="s">
        <v>83</v>
      </c>
      <c r="E39" s="6">
        <v>42893</v>
      </c>
      <c r="F39" s="7">
        <v>68.06</v>
      </c>
      <c r="G39" s="6">
        <v>42977</v>
      </c>
      <c r="H39" s="6">
        <v>42950</v>
      </c>
      <c r="I39" s="7">
        <v>68.06</v>
      </c>
      <c r="J39" s="8">
        <v>-27</v>
      </c>
      <c r="K39" s="7">
        <v>-1837.62</v>
      </c>
    </row>
    <row r="40" spans="1:11" s="1" customFormat="1" ht="12.75">
      <c r="A40" s="1" t="s">
        <v>0</v>
      </c>
      <c r="B40" s="5" t="s">
        <v>57</v>
      </c>
      <c r="C40" s="5" t="s">
        <v>80</v>
      </c>
      <c r="D40" s="5" t="s">
        <v>84</v>
      </c>
      <c r="E40" s="6">
        <v>42893</v>
      </c>
      <c r="F40" s="7">
        <v>319.18</v>
      </c>
      <c r="G40" s="6">
        <v>42977</v>
      </c>
      <c r="H40" s="6">
        <v>42950</v>
      </c>
      <c r="I40" s="7">
        <v>319.18</v>
      </c>
      <c r="J40" s="8">
        <v>-27</v>
      </c>
      <c r="K40" s="7">
        <v>-8617.86</v>
      </c>
    </row>
    <row r="41" spans="1:11" s="1" customFormat="1" ht="12.75">
      <c r="A41" s="1" t="s">
        <v>0</v>
      </c>
      <c r="B41" s="5" t="s">
        <v>57</v>
      </c>
      <c r="C41" s="5" t="s">
        <v>80</v>
      </c>
      <c r="D41" s="5" t="s">
        <v>85</v>
      </c>
      <c r="E41" s="6">
        <v>42893</v>
      </c>
      <c r="F41" s="7">
        <v>58.01</v>
      </c>
      <c r="G41" s="6">
        <v>42977</v>
      </c>
      <c r="H41" s="6">
        <v>42950</v>
      </c>
      <c r="I41" s="7">
        <v>58.01</v>
      </c>
      <c r="J41" s="8">
        <v>-27</v>
      </c>
      <c r="K41" s="7">
        <v>-1566.27</v>
      </c>
    </row>
    <row r="42" spans="1:11" s="1" customFormat="1" ht="12.75">
      <c r="A42" s="1" t="s">
        <v>0</v>
      </c>
      <c r="B42" s="5" t="s">
        <v>86</v>
      </c>
      <c r="C42" s="5" t="s">
        <v>87</v>
      </c>
      <c r="D42" s="5" t="s">
        <v>88</v>
      </c>
      <c r="E42" s="6">
        <v>42916</v>
      </c>
      <c r="F42" s="7">
        <v>1024</v>
      </c>
      <c r="G42" s="6">
        <v>42916</v>
      </c>
      <c r="H42" s="6">
        <v>42950</v>
      </c>
      <c r="I42" s="7">
        <v>1024</v>
      </c>
      <c r="J42" s="8">
        <v>34</v>
      </c>
      <c r="K42" s="7">
        <v>34816</v>
      </c>
    </row>
    <row r="43" spans="1:11" s="1" customFormat="1" ht="12.75">
      <c r="A43" s="1" t="s">
        <v>0</v>
      </c>
      <c r="B43" s="5" t="s">
        <v>86</v>
      </c>
      <c r="C43" s="5" t="s">
        <v>89</v>
      </c>
      <c r="D43" s="5" t="s">
        <v>90</v>
      </c>
      <c r="E43" s="6">
        <v>42916</v>
      </c>
      <c r="F43" s="7">
        <v>500</v>
      </c>
      <c r="G43" s="6">
        <v>42916</v>
      </c>
      <c r="H43" s="6">
        <v>42950</v>
      </c>
      <c r="I43" s="7">
        <v>500</v>
      </c>
      <c r="J43" s="8">
        <v>34</v>
      </c>
      <c r="K43" s="7">
        <v>17000</v>
      </c>
    </row>
    <row r="44" spans="1:11" s="1" customFormat="1" ht="12.75">
      <c r="A44" s="1" t="s">
        <v>0</v>
      </c>
      <c r="B44" s="5" t="s">
        <v>91</v>
      </c>
      <c r="C44" s="5" t="s">
        <v>92</v>
      </c>
      <c r="D44" s="5" t="s">
        <v>93</v>
      </c>
      <c r="E44" s="6">
        <v>42899</v>
      </c>
      <c r="F44" s="7">
        <v>47.01</v>
      </c>
      <c r="G44" s="6">
        <v>42940</v>
      </c>
      <c r="H44" s="6">
        <v>42926</v>
      </c>
      <c r="I44" s="7">
        <v>47.01</v>
      </c>
      <c r="J44" s="8">
        <v>-14</v>
      </c>
      <c r="K44" s="7">
        <v>-658.14</v>
      </c>
    </row>
    <row r="45" spans="1:11" s="1" customFormat="1" ht="12.75">
      <c r="A45" s="1" t="s">
        <v>0</v>
      </c>
      <c r="B45" s="5" t="s">
        <v>91</v>
      </c>
      <c r="C45" s="5" t="s">
        <v>92</v>
      </c>
      <c r="D45" s="5" t="s">
        <v>94</v>
      </c>
      <c r="E45" s="6">
        <v>42899</v>
      </c>
      <c r="F45" s="7">
        <v>9.2899999999999991</v>
      </c>
      <c r="G45" s="6">
        <v>42940</v>
      </c>
      <c r="H45" s="6">
        <v>42926</v>
      </c>
      <c r="I45" s="7">
        <v>9.2899999999999991</v>
      </c>
      <c r="J45" s="8">
        <v>-14</v>
      </c>
      <c r="K45" s="7">
        <v>-130.06</v>
      </c>
    </row>
    <row r="46" spans="1:11" s="1" customFormat="1" ht="12.75">
      <c r="A46" s="1" t="s">
        <v>0</v>
      </c>
      <c r="B46" s="5" t="s">
        <v>91</v>
      </c>
      <c r="C46" s="5" t="s">
        <v>92</v>
      </c>
      <c r="D46" s="5" t="s">
        <v>95</v>
      </c>
      <c r="E46" s="6">
        <v>42899</v>
      </c>
      <c r="F46" s="7">
        <v>101.02</v>
      </c>
      <c r="G46" s="6">
        <v>42940</v>
      </c>
      <c r="H46" s="6">
        <v>42926</v>
      </c>
      <c r="I46" s="7">
        <v>101.02</v>
      </c>
      <c r="J46" s="8">
        <v>-14</v>
      </c>
      <c r="K46" s="7">
        <v>-1414.28</v>
      </c>
    </row>
    <row r="47" spans="1:11" s="1" customFormat="1" ht="12.75">
      <c r="A47" s="1" t="s">
        <v>0</v>
      </c>
      <c r="B47" s="5" t="s">
        <v>91</v>
      </c>
      <c r="C47" s="5" t="s">
        <v>92</v>
      </c>
      <c r="D47" s="5" t="s">
        <v>96</v>
      </c>
      <c r="E47" s="6">
        <v>42940</v>
      </c>
      <c r="F47" s="7">
        <v>43.58</v>
      </c>
      <c r="G47" s="6">
        <v>42982</v>
      </c>
      <c r="H47" s="6">
        <v>42985</v>
      </c>
      <c r="I47" s="7">
        <v>43.58</v>
      </c>
      <c r="J47" s="8">
        <v>3</v>
      </c>
      <c r="K47" s="7">
        <v>130.74</v>
      </c>
    </row>
    <row r="48" spans="1:11" s="1" customFormat="1" ht="12.75">
      <c r="A48" s="1" t="s">
        <v>0</v>
      </c>
      <c r="B48" s="5" t="s">
        <v>91</v>
      </c>
      <c r="C48" s="5" t="s">
        <v>92</v>
      </c>
      <c r="D48" s="5" t="s">
        <v>97</v>
      </c>
      <c r="E48" s="6">
        <v>42940</v>
      </c>
      <c r="F48" s="7">
        <v>8.82</v>
      </c>
      <c r="G48" s="6">
        <v>42982</v>
      </c>
      <c r="H48" s="6">
        <v>42985</v>
      </c>
      <c r="I48" s="7">
        <v>8.82</v>
      </c>
      <c r="J48" s="8">
        <v>3</v>
      </c>
      <c r="K48" s="7">
        <v>26.46</v>
      </c>
    </row>
    <row r="49" spans="1:11" s="1" customFormat="1" ht="12.75">
      <c r="A49" s="1" t="s">
        <v>0</v>
      </c>
      <c r="B49" s="5" t="s">
        <v>91</v>
      </c>
      <c r="C49" s="5" t="s">
        <v>92</v>
      </c>
      <c r="D49" s="5" t="s">
        <v>98</v>
      </c>
      <c r="E49" s="6">
        <v>42940</v>
      </c>
      <c r="F49" s="7">
        <v>91.66</v>
      </c>
      <c r="G49" s="6">
        <v>42982</v>
      </c>
      <c r="H49" s="6">
        <v>42985</v>
      </c>
      <c r="I49" s="7">
        <v>91.66</v>
      </c>
      <c r="J49" s="8">
        <v>3</v>
      </c>
      <c r="K49" s="7">
        <v>274.98</v>
      </c>
    </row>
    <row r="50" spans="1:11" s="1" customFormat="1" ht="12.75">
      <c r="A50" s="1" t="s">
        <v>0</v>
      </c>
      <c r="B50" s="5" t="s">
        <v>91</v>
      </c>
      <c r="C50" s="5" t="s">
        <v>92</v>
      </c>
      <c r="D50" s="5" t="s">
        <v>99</v>
      </c>
      <c r="E50" s="6">
        <v>42954</v>
      </c>
      <c r="F50" s="7">
        <v>42.07</v>
      </c>
      <c r="G50" s="6">
        <v>42996</v>
      </c>
      <c r="H50" s="6">
        <v>42985</v>
      </c>
      <c r="I50" s="7">
        <v>42.07</v>
      </c>
      <c r="J50" s="8">
        <v>-11</v>
      </c>
      <c r="K50" s="7">
        <v>-462.77</v>
      </c>
    </row>
    <row r="51" spans="1:11" s="1" customFormat="1" ht="12.75">
      <c r="A51" s="1" t="s">
        <v>0</v>
      </c>
      <c r="B51" s="5" t="s">
        <v>91</v>
      </c>
      <c r="C51" s="5" t="s">
        <v>92</v>
      </c>
      <c r="D51" s="5" t="s">
        <v>100</v>
      </c>
      <c r="E51" s="6">
        <v>42954</v>
      </c>
      <c r="F51" s="7">
        <v>8.11</v>
      </c>
      <c r="G51" s="6">
        <v>42996</v>
      </c>
      <c r="H51" s="6">
        <v>42985</v>
      </c>
      <c r="I51" s="7">
        <v>8.11</v>
      </c>
      <c r="J51" s="8">
        <v>-11</v>
      </c>
      <c r="K51" s="7">
        <v>-89.21</v>
      </c>
    </row>
    <row r="52" spans="1:11" s="1" customFormat="1" ht="12.75">
      <c r="A52" s="1" t="s">
        <v>0</v>
      </c>
      <c r="B52" s="5" t="s">
        <v>91</v>
      </c>
      <c r="C52" s="5" t="s">
        <v>92</v>
      </c>
      <c r="D52" s="5" t="s">
        <v>101</v>
      </c>
      <c r="E52" s="6">
        <v>42954</v>
      </c>
      <c r="F52" s="7">
        <v>85.71</v>
      </c>
      <c r="G52" s="6">
        <v>42996</v>
      </c>
      <c r="H52" s="6">
        <v>42985</v>
      </c>
      <c r="I52" s="7">
        <v>85.71</v>
      </c>
      <c r="J52" s="8">
        <v>-11</v>
      </c>
      <c r="K52" s="7">
        <v>-942.81</v>
      </c>
    </row>
    <row r="53" spans="1:11" s="1" customFormat="1" ht="12.75">
      <c r="A53" s="1" t="s">
        <v>0</v>
      </c>
      <c r="B53" s="5" t="s">
        <v>102</v>
      </c>
      <c r="C53" s="5" t="s">
        <v>103</v>
      </c>
      <c r="D53" s="5" t="s">
        <v>104</v>
      </c>
      <c r="E53" s="6">
        <v>42916</v>
      </c>
      <c r="F53" s="7">
        <v>58.31</v>
      </c>
      <c r="G53" s="6">
        <v>42968</v>
      </c>
      <c r="H53" s="6">
        <v>42950</v>
      </c>
      <c r="I53" s="7">
        <v>58.31</v>
      </c>
      <c r="J53" s="8">
        <v>-18</v>
      </c>
      <c r="K53" s="7">
        <v>-1049.58</v>
      </c>
    </row>
    <row r="54" spans="1:11" s="1" customFormat="1" ht="12.75">
      <c r="A54" s="1" t="s">
        <v>0</v>
      </c>
      <c r="B54" s="5" t="s">
        <v>102</v>
      </c>
      <c r="C54" s="5" t="s">
        <v>105</v>
      </c>
      <c r="D54" s="5" t="s">
        <v>106</v>
      </c>
      <c r="E54" s="6">
        <v>42947</v>
      </c>
      <c r="F54" s="7">
        <v>57.41</v>
      </c>
      <c r="G54" s="6">
        <v>42996</v>
      </c>
      <c r="H54" s="6">
        <v>42985</v>
      </c>
      <c r="I54" s="7">
        <v>57.41</v>
      </c>
      <c r="J54" s="8">
        <v>-11</v>
      </c>
      <c r="K54" s="7">
        <v>-631.51</v>
      </c>
    </row>
    <row r="55" spans="1:11" s="1" customFormat="1" ht="12.75">
      <c r="A55" s="1" t="s">
        <v>0</v>
      </c>
      <c r="B55" s="5" t="s">
        <v>107</v>
      </c>
      <c r="C55" s="5" t="s">
        <v>108</v>
      </c>
      <c r="D55" s="5" t="s">
        <v>109</v>
      </c>
      <c r="E55" s="6">
        <v>42916</v>
      </c>
      <c r="F55" s="7">
        <v>70.290000000000006</v>
      </c>
      <c r="G55" s="6">
        <v>42978</v>
      </c>
      <c r="H55" s="6">
        <v>42950</v>
      </c>
      <c r="I55" s="7">
        <v>70.290000000000006</v>
      </c>
      <c r="J55" s="8">
        <v>-28</v>
      </c>
      <c r="K55" s="7">
        <v>-1968.12</v>
      </c>
    </row>
    <row r="56" spans="1:11">
      <c r="F56" s="10">
        <f>SUM(F3:F55)</f>
        <v>19765.759999999998</v>
      </c>
      <c r="K56" s="10">
        <f>SUM(K3:K55)</f>
        <v>-99229.169999999955</v>
      </c>
    </row>
    <row r="59" spans="1:11">
      <c r="B59" s="9" t="s">
        <v>111</v>
      </c>
      <c r="C59" s="9">
        <f>K56/F56</f>
        <v>-5.0202557351703128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Export da Griglia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Tiziano Favilli</cp:lastModifiedBy>
  <dcterms:created xsi:type="dcterms:W3CDTF">2018-01-31T09:26:23Z</dcterms:created>
  <dcterms:modified xsi:type="dcterms:W3CDTF">2018-01-31T09:34:14Z</dcterms:modified>
</cp:coreProperties>
</file>